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9855" activeTab="0"/>
  </bookViews>
  <sheets>
    <sheet name="OPS" sheetId="1" r:id="rId1"/>
  </sheets>
  <definedNames>
    <definedName name="_xlnm.Print_Area" localSheetId="0">'OPS'!$B$2:$L$172</definedName>
  </definedNames>
  <calcPr fullCalcOnLoad="1"/>
</workbook>
</file>

<file path=xl/sharedStrings.xml><?xml version="1.0" encoding="utf-8"?>
<sst xmlns="http://schemas.openxmlformats.org/spreadsheetml/2006/main" count="182" uniqueCount="181">
  <si>
    <t>L.p.</t>
  </si>
  <si>
    <t>BENEFICJENT/GMINA</t>
  </si>
  <si>
    <t>RAZEM:</t>
  </si>
  <si>
    <t>Bardo</t>
  </si>
  <si>
    <t>Bielawa</t>
  </si>
  <si>
    <t>Bierutów</t>
  </si>
  <si>
    <t>Bogatynia</t>
  </si>
  <si>
    <t>Boguszów Gorce</t>
  </si>
  <si>
    <t>Bolesławiec gmina</t>
  </si>
  <si>
    <t>Bolesławiec miasto</t>
  </si>
  <si>
    <t>Bolków</t>
  </si>
  <si>
    <t>Borów</t>
  </si>
  <si>
    <t>Brzeg Dolny</t>
  </si>
  <si>
    <t>Bystrzyca Kłodzka</t>
  </si>
  <si>
    <t>Chocianów</t>
  </si>
  <si>
    <t>Chojnów miasto</t>
  </si>
  <si>
    <t>Chojnów  gmina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</si>
  <si>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</si>
  <si>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</si>
  <si>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</si>
  <si>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</si>
  <si>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</si>
  <si>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</si>
  <si>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</si>
  <si>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</si>
  <si>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Duszniki Zdrój</t>
  </si>
  <si>
    <t>Dziadowa Kłoda</t>
  </si>
  <si>
    <t>Dzierżoniów gmina</t>
  </si>
  <si>
    <t>Dzierżoniów miasto</t>
  </si>
  <si>
    <t>Gaworzyce</t>
  </si>
  <si>
    <t>Głogów miasto</t>
  </si>
  <si>
    <t>Głogów gmina</t>
  </si>
  <si>
    <t>Głuszyca</t>
  </si>
  <si>
    <t>Góra</t>
  </si>
  <si>
    <t>Grębocice</t>
  </si>
  <si>
    <t>Gromadka</t>
  </si>
  <si>
    <t>Gryfów Śląski</t>
  </si>
  <si>
    <t>Janowice Wielkie</t>
  </si>
  <si>
    <t xml:space="preserve">Jawor </t>
  </si>
  <si>
    <t>Jaworzyna Śląska</t>
  </si>
  <si>
    <t>Jedlina Zdrój</t>
  </si>
  <si>
    <t>Jelcz-Laskowice</t>
  </si>
  <si>
    <t>Jemielno</t>
  </si>
  <si>
    <t>Jerzmanowa</t>
  </si>
  <si>
    <t>Jeżów Sudecki</t>
  </si>
  <si>
    <t>Jordanów Śląski</t>
  </si>
  <si>
    <t>Kamieniec Ząbkowicki</t>
  </si>
  <si>
    <t>Kamienna Góra miasto</t>
  </si>
  <si>
    <t>Kamienna Góra gmina</t>
  </si>
  <si>
    <t>Karpacz</t>
  </si>
  <si>
    <t>Kąty Wrocławskie</t>
  </si>
  <si>
    <t>Kłodzko gmina</t>
  </si>
  <si>
    <t>Kłodzko miasto</t>
  </si>
  <si>
    <t>Kobierzyce</t>
  </si>
  <si>
    <t>Kondratowice</t>
  </si>
  <si>
    <t>Kostomłoty</t>
  </si>
  <si>
    <t>Kotla</t>
  </si>
  <si>
    <t>Kowary</t>
  </si>
  <si>
    <t>Krośnice</t>
  </si>
  <si>
    <t>Krotoszyce</t>
  </si>
  <si>
    <t>Kudowa Zdrój</t>
  </si>
  <si>
    <t>Kunice</t>
  </si>
  <si>
    <t>Lądek Zdrój</t>
  </si>
  <si>
    <t>Legnickie Pole</t>
  </si>
  <si>
    <t>Leśna</t>
  </si>
  <si>
    <t>Lewin Kłodzki</t>
  </si>
  <si>
    <t>Lubań miasto</t>
  </si>
  <si>
    <t>Lubań gmina</t>
  </si>
  <si>
    <t>Lubawka</t>
  </si>
  <si>
    <t>Lubin miasto</t>
  </si>
  <si>
    <t>Lubin gmina</t>
  </si>
  <si>
    <t>Lubomierz</t>
  </si>
  <si>
    <t>Lwówek Śląski</t>
  </si>
  <si>
    <t>Łagiewniki</t>
  </si>
  <si>
    <t>Malczyce</t>
  </si>
  <si>
    <t>Marcinowice</t>
  </si>
  <si>
    <t>Marciszów</t>
  </si>
  <si>
    <t>Męcinka</t>
  </si>
  <si>
    <t>Mieroszów</t>
  </si>
  <si>
    <t>Mietków</t>
  </si>
  <si>
    <t>Międzybórz</t>
  </si>
  <si>
    <t>Międzylesie</t>
  </si>
  <si>
    <t>Miękinia</t>
  </si>
  <si>
    <t>Milicz</t>
  </si>
  <si>
    <t>Miłkowice</t>
  </si>
  <si>
    <t>Mirsk</t>
  </si>
  <si>
    <t>Mściwojów</t>
  </si>
  <si>
    <t>Mysłakowice</t>
  </si>
  <si>
    <t>Niechlów</t>
  </si>
  <si>
    <t>Niemcza</t>
  </si>
  <si>
    <t>Nowa Ruda miasto</t>
  </si>
  <si>
    <t>Nowa Ruda gmina</t>
  </si>
  <si>
    <t>Nowogrodziec</t>
  </si>
  <si>
    <t>Oborniki Śląskie</t>
  </si>
  <si>
    <t>Oleśnica miasto</t>
  </si>
  <si>
    <t>Oleśnica gmina</t>
  </si>
  <si>
    <t>Olszyna</t>
  </si>
  <si>
    <t>Oława miasto</t>
  </si>
  <si>
    <t>Oława gmina</t>
  </si>
  <si>
    <t>Osiecznica</t>
  </si>
  <si>
    <t>Paszowice</t>
  </si>
  <si>
    <t>Pęcław</t>
  </si>
  <si>
    <t>Piechowice</t>
  </si>
  <si>
    <t>Pielgrzymka</t>
  </si>
  <si>
    <t>Pieńsk</t>
  </si>
  <si>
    <t>Pieszyce</t>
  </si>
  <si>
    <t>Piława Górna</t>
  </si>
  <si>
    <t>Platerówka</t>
  </si>
  <si>
    <t>Podgórzyn</t>
  </si>
  <si>
    <t>Polanica Zdrój</t>
  </si>
  <si>
    <t>Polkowice</t>
  </si>
  <si>
    <t>Prochowice</t>
  </si>
  <si>
    <t>Prusice</t>
  </si>
  <si>
    <t>Przemków</t>
  </si>
  <si>
    <t>Przeworno</t>
  </si>
  <si>
    <t xml:space="preserve">Radków </t>
  </si>
  <si>
    <t>Radwanice</t>
  </si>
  <si>
    <t>Rudna</t>
  </si>
  <si>
    <t>Ruja</t>
  </si>
  <si>
    <t>Siekierczyn</t>
  </si>
  <si>
    <t>Sobótka</t>
  </si>
  <si>
    <t>Stara Kamienica</t>
  </si>
  <si>
    <t>Stare Bogaczowice</t>
  </si>
  <si>
    <t>Stoszowice</t>
  </si>
  <si>
    <t>Stronie Śląskie</t>
  </si>
  <si>
    <t>Strzegom</t>
  </si>
  <si>
    <t>Strzelin</t>
  </si>
  <si>
    <t>Sulików</t>
  </si>
  <si>
    <t>Syców</t>
  </si>
  <si>
    <t>Szczawno Zdrój</t>
  </si>
  <si>
    <t>Szczytna</t>
  </si>
  <si>
    <t>Szklarska Poręba</t>
  </si>
  <si>
    <t>Ścinawa</t>
  </si>
  <si>
    <t>Środa Śląska</t>
  </si>
  <si>
    <t>Świdnica gmina</t>
  </si>
  <si>
    <t>Świdnica miasto</t>
  </si>
  <si>
    <t>Świebodzice</t>
  </si>
  <si>
    <t>Świeradów Zdrój</t>
  </si>
  <si>
    <t>Świerzawa</t>
  </si>
  <si>
    <t>Trzebnica</t>
  </si>
  <si>
    <t>Twardogóra</t>
  </si>
  <si>
    <t>Udanin</t>
  </si>
  <si>
    <t>Walim</t>
  </si>
  <si>
    <t>Warta Bolesławiecka</t>
  </si>
  <si>
    <t>Wądroże Wielkie</t>
  </si>
  <si>
    <t>Wąsosz</t>
  </si>
  <si>
    <t>Węgliniec</t>
  </si>
  <si>
    <t>Wiązów</t>
  </si>
  <si>
    <t>Wińsko</t>
  </si>
  <si>
    <t>Wisznia Mała</t>
  </si>
  <si>
    <t>Wleń</t>
  </si>
  <si>
    <t>Wojcieszów</t>
  </si>
  <si>
    <t>Wołów</t>
  </si>
  <si>
    <t>Zagrodno</t>
  </si>
  <si>
    <t>Zawidów</t>
  </si>
  <si>
    <t>Zawonia</t>
  </si>
  <si>
    <t>Ząbkowice Śląskie</t>
  </si>
  <si>
    <t>Zgorzelec miasto</t>
  </si>
  <si>
    <t>Zgorzelec gmina</t>
  </si>
  <si>
    <t>Ziębice</t>
  </si>
  <si>
    <t>Złotoryja miasto</t>
  </si>
  <si>
    <t>Złotoryja gmina</t>
  </si>
  <si>
    <t>Złoty Stok</t>
  </si>
  <si>
    <t>Żarów</t>
  </si>
  <si>
    <t>Żmigród</t>
  </si>
  <si>
    <t>Żórawina</t>
  </si>
  <si>
    <t>Żukowice</t>
  </si>
  <si>
    <t>Etat</t>
  </si>
  <si>
    <t>Siechnice</t>
  </si>
  <si>
    <t xml:space="preserve">w tym: suma środków na etaty na 2013 r. </t>
  </si>
  <si>
    <t xml:space="preserve"> </t>
  </si>
  <si>
    <t xml:space="preserve">w tym: suma środków na etaty na 2014 r. </t>
  </si>
  <si>
    <r>
      <t xml:space="preserve">Suma środków finansowych na 2013-2014 (całkowita wartość projektu wraz z wkładem własnym) </t>
    </r>
    <r>
      <rPr>
        <b/>
        <sz val="8"/>
        <color indexed="10"/>
        <rFont val="Arial CE"/>
        <family val="0"/>
      </rPr>
      <t>ZGŁOSZONE ZAPOTRZEBOWANIE</t>
    </r>
  </si>
  <si>
    <t>2013+2014</t>
  </si>
  <si>
    <r>
      <t xml:space="preserve">Suma środków finansowych na 2013-2014 (całkowita wartość projektu wraz z wkładem własnym) - </t>
    </r>
    <r>
      <rPr>
        <b/>
        <sz val="8"/>
        <color indexed="10"/>
        <rFont val="Arial CE"/>
        <family val="0"/>
      </rPr>
      <t xml:space="preserve">SUMA ŚRODKÓW </t>
    </r>
    <r>
      <rPr>
        <b/>
        <u val="single"/>
        <sz val="8"/>
        <color indexed="10"/>
        <rFont val="Arial CE"/>
        <family val="0"/>
      </rPr>
      <t>PO POMNIEJSZENIU</t>
    </r>
    <r>
      <rPr>
        <b/>
        <u val="single"/>
        <sz val="8"/>
        <rFont val="Arial CE"/>
        <family val="0"/>
      </rPr>
      <t xml:space="preserve"> </t>
    </r>
  </si>
  <si>
    <r>
      <t xml:space="preserve">Suma środków finansowych na 2013 r. (całkowita wartość projektu wraz z wkładem własnym) </t>
    </r>
    <r>
      <rPr>
        <b/>
        <sz val="8"/>
        <color indexed="10"/>
        <rFont val="Arial CE"/>
        <family val="0"/>
      </rPr>
      <t>ZGŁOSZONE ZAPOTRZEBOWANIE</t>
    </r>
  </si>
  <si>
    <r>
      <t xml:space="preserve">Suma środków finansowych na 2014 r. (całkowita wartość projektu wraz z wkładem własnym) </t>
    </r>
    <r>
      <rPr>
        <b/>
        <sz val="8"/>
        <color indexed="10"/>
        <rFont val="Arial CE"/>
        <family val="0"/>
      </rPr>
      <t>ZGŁOSZONE ZAPOTRZEBOWANIE</t>
    </r>
  </si>
  <si>
    <r>
      <t xml:space="preserve">Suma środków finansowych na 2014 r. (całkowita wartość projektu wraz z wkładem własnym) - </t>
    </r>
    <r>
      <rPr>
        <b/>
        <sz val="8"/>
        <color indexed="10"/>
        <rFont val="Arial CE"/>
        <family val="0"/>
      </rPr>
      <t xml:space="preserve">SUMA ŚRODKÓW </t>
    </r>
    <r>
      <rPr>
        <b/>
        <u val="single"/>
        <sz val="8"/>
        <color indexed="10"/>
        <rFont val="Arial CE"/>
        <family val="0"/>
      </rPr>
      <t>PO POMNIEJSZENIU</t>
    </r>
    <r>
      <rPr>
        <b/>
        <sz val="8"/>
        <color indexed="10"/>
        <rFont val="Arial CE"/>
        <family val="0"/>
      </rPr>
      <t xml:space="preserve"> </t>
    </r>
  </si>
  <si>
    <r>
      <t xml:space="preserve">Suma środków finansowych na 2013 r. (całkowita wartość projektu wraz z wkładem własnym) - </t>
    </r>
    <r>
      <rPr>
        <b/>
        <sz val="8"/>
        <color indexed="10"/>
        <rFont val="Arial CE"/>
        <family val="0"/>
      </rPr>
      <t xml:space="preserve">SUMA ŚRODKÓW </t>
    </r>
    <r>
      <rPr>
        <b/>
        <u val="single"/>
        <sz val="8"/>
        <color indexed="10"/>
        <rFont val="Arial CE"/>
        <family val="0"/>
      </rPr>
      <t xml:space="preserve">PO POMNIEJSZENIU </t>
    </r>
  </si>
  <si>
    <t>Zał. 1. Zapotrzebowanie na środki finansowe w ramach Poddziałania 7.1.1 Rozwój i upowszechnianie aktywnej integracji przez ośrodki pomocy społecznej 
na lata 2013-2014</t>
  </si>
  <si>
    <t>WYSOKOŚĆ ŚRODKÓW DOSTĘPNYCH W PODDZIAŁANIU 7.1.1
W GRUDNIU 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</si>
</sst>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7"/>
      <name val="Arial CE"/>
      <family val="0"/>
    </font>
    <font>
      <b/>
      <sz val="7"/>
      <color indexed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b/>
      <u val="single"/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 shrinkToFit="1"/>
    </xf>
    <xf numFmtId="3" fontId="6" fillId="0" borderId="12" xfId="0" applyNumberFormat="1" applyFont="1" applyFill="1" applyBorder="1" applyAlignment="1">
      <alignment vertical="center" wrapText="1" shrinkToFit="1"/>
    </xf>
    <xf numFmtId="3" fontId="6" fillId="0" borderId="12" xfId="0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left" vertical="center" wrapText="1" shrinkToFit="1"/>
    </xf>
    <xf numFmtId="4" fontId="7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vertical="center"/>
    </xf>
    <xf numFmtId="4" fontId="7" fillId="34" borderId="15" xfId="0" applyNumberFormat="1" applyFont="1" applyFill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vertical="center"/>
    </xf>
    <xf numFmtId="4" fontId="3" fillId="35" borderId="15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vertical="center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3" fontId="6" fillId="34" borderId="17" xfId="0" applyNumberFormat="1" applyFont="1" applyFill="1" applyBorder="1" applyAlignment="1">
      <alignment horizontal="left" vertical="center" wrapText="1" shrinkToFit="1"/>
    </xf>
    <xf numFmtId="3" fontId="6" fillId="34" borderId="11" xfId="0" applyNumberFormat="1" applyFont="1" applyFill="1" applyBorder="1" applyAlignment="1">
      <alignment vertical="center" wrapText="1" shrinkToFit="1"/>
    </xf>
    <xf numFmtId="4" fontId="6" fillId="34" borderId="12" xfId="0" applyNumberFormat="1" applyFont="1" applyFill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4" fontId="30" fillId="15" borderId="10" xfId="0" applyNumberFormat="1" applyFont="1" applyFill="1" applyBorder="1" applyAlignment="1">
      <alignment vertical="center"/>
    </xf>
    <xf numFmtId="4" fontId="31" fillId="15" borderId="10" xfId="0" applyNumberFormat="1" applyFont="1" applyFill="1" applyBorder="1" applyAlignment="1">
      <alignment vertical="center"/>
    </xf>
    <xf numFmtId="0" fontId="3" fillId="15" borderId="10" xfId="0" applyFont="1" applyFill="1" applyBorder="1" applyAlignment="1">
      <alignment horizontal="center"/>
    </xf>
    <xf numFmtId="4" fontId="32" fillId="15" borderId="10" xfId="0" applyNumberFormat="1" applyFont="1" applyFill="1" applyBorder="1" applyAlignment="1">
      <alignment horizontal="right" vertical="center" wrapText="1"/>
    </xf>
    <xf numFmtId="4" fontId="33" fillId="15" borderId="10" xfId="0" applyNumberFormat="1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4" fillId="36" borderId="10" xfId="52" applyFont="1" applyFill="1" applyBorder="1" applyAlignment="1">
      <alignment wrapText="1"/>
      <protection/>
    </xf>
    <xf numFmtId="4" fontId="34" fillId="36" borderId="1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V176"/>
  <sheetViews>
    <sheetView tabSelected="1" zoomScale="93" zoomScaleNormal="93" zoomScalePageLayoutView="0" workbookViewId="0" topLeftCell="A151">
      <selection activeCell="I167" sqref="I167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18.25390625" style="7" customWidth="1"/>
    <col min="4" max="4" width="17.875" style="14" customWidth="1"/>
    <col min="5" max="5" width="18.00390625" style="6" customWidth="1"/>
    <col min="6" max="6" width="11.25390625" style="6" customWidth="1"/>
    <col min="7" max="7" width="5.875" style="6" customWidth="1"/>
    <col min="8" max="8" width="16.25390625" style="17" customWidth="1"/>
    <col min="9" max="9" width="21.25390625" style="0" customWidth="1"/>
    <col min="10" max="10" width="11.25390625" style="0" customWidth="1"/>
    <col min="11" max="11" width="8.125" style="23" customWidth="1"/>
    <col min="12" max="12" width="17.875" style="17" customWidth="1"/>
    <col min="13" max="13" width="25.00390625" style="12" customWidth="1"/>
    <col min="14" max="14" width="36.375" style="12" customWidth="1"/>
    <col min="15" max="16384" width="9.125" style="12" customWidth="1"/>
  </cols>
  <sheetData>
    <row r="2" spans="2:12" ht="45" customHeight="1">
      <c r="B2" s="46" t="s">
        <v>179</v>
      </c>
      <c r="C2" s="47"/>
      <c r="D2" s="47"/>
      <c r="E2" s="47"/>
      <c r="F2" s="47"/>
      <c r="G2" s="47"/>
      <c r="H2" s="48"/>
      <c r="I2" s="48"/>
      <c r="J2" s="48"/>
      <c r="K2" s="48"/>
      <c r="L2" s="48"/>
    </row>
    <row r="3" ht="10.5" customHeight="1">
      <c r="K3" s="38"/>
    </row>
    <row r="4" spans="2:12" ht="9" customHeight="1">
      <c r="B4" s="3">
        <v>1</v>
      </c>
      <c r="C4" s="8">
        <v>2</v>
      </c>
      <c r="D4" s="15">
        <v>3</v>
      </c>
      <c r="E4" s="3"/>
      <c r="F4" s="3">
        <v>4</v>
      </c>
      <c r="G4" s="3">
        <v>5</v>
      </c>
      <c r="H4" s="15">
        <v>6</v>
      </c>
      <c r="I4" s="3"/>
      <c r="J4" s="3">
        <v>9</v>
      </c>
      <c r="K4" s="3">
        <v>10</v>
      </c>
      <c r="L4" s="15">
        <v>13</v>
      </c>
    </row>
    <row r="5" spans="2:13" ht="12.75" customHeight="1">
      <c r="B5" s="51" t="s">
        <v>0</v>
      </c>
      <c r="C5" s="53" t="s">
        <v>1</v>
      </c>
      <c r="D5" s="58">
        <v>2013</v>
      </c>
      <c r="E5" s="58"/>
      <c r="F5" s="58"/>
      <c r="G5" s="58"/>
      <c r="H5" s="58">
        <v>2014</v>
      </c>
      <c r="I5" s="58"/>
      <c r="J5" s="58"/>
      <c r="K5" s="58"/>
      <c r="L5" s="39"/>
      <c r="M5" s="55" t="s">
        <v>173</v>
      </c>
    </row>
    <row r="6" spans="2:13" ht="101.25" customHeight="1">
      <c r="B6" s="52"/>
      <c r="C6" s="54"/>
      <c r="D6" s="13" t="s">
        <v>175</v>
      </c>
      <c r="E6" s="61" t="s">
        <v>178</v>
      </c>
      <c r="F6" s="4" t="s">
        <v>169</v>
      </c>
      <c r="G6" s="24" t="s">
        <v>167</v>
      </c>
      <c r="H6" s="25" t="s">
        <v>176</v>
      </c>
      <c r="I6" s="61" t="s">
        <v>177</v>
      </c>
      <c r="J6" s="4" t="s">
        <v>171</v>
      </c>
      <c r="K6" s="24" t="s">
        <v>167</v>
      </c>
      <c r="L6" s="13" t="s">
        <v>172</v>
      </c>
      <c r="M6" s="61" t="s">
        <v>174</v>
      </c>
    </row>
    <row r="7" spans="2:13" ht="15.75">
      <c r="B7" s="5">
        <v>1</v>
      </c>
      <c r="C7" s="9" t="s">
        <v>3</v>
      </c>
      <c r="D7" s="16">
        <v>0</v>
      </c>
      <c r="E7" s="59">
        <f>D7-(D7*22.1/100)</f>
        <v>0</v>
      </c>
      <c r="F7" s="1">
        <v>0</v>
      </c>
      <c r="G7" s="26">
        <v>0</v>
      </c>
      <c r="H7" s="27">
        <v>0</v>
      </c>
      <c r="I7" s="59">
        <f>H7-(H7*22.1/100)</f>
        <v>0</v>
      </c>
      <c r="J7" s="1">
        <v>0</v>
      </c>
      <c r="K7" s="28">
        <v>0</v>
      </c>
      <c r="L7" s="16">
        <v>0</v>
      </c>
      <c r="M7" s="57">
        <f>L7-(L7*22.1/100)</f>
        <v>0</v>
      </c>
    </row>
    <row r="8" spans="2:13" ht="15.75">
      <c r="B8" s="5">
        <v>2</v>
      </c>
      <c r="C8" s="10" t="s">
        <v>4</v>
      </c>
      <c r="D8" s="16">
        <v>400000</v>
      </c>
      <c r="E8" s="59">
        <f aca="true" t="shared" si="0" ref="E8:E71">D8-(D8*22.1/100)</f>
        <v>311600</v>
      </c>
      <c r="F8" s="1">
        <v>42000</v>
      </c>
      <c r="G8" s="26">
        <v>1</v>
      </c>
      <c r="H8" s="27">
        <v>420000</v>
      </c>
      <c r="I8" s="59">
        <f aca="true" t="shared" si="1" ref="I8:I71">H8-(H8*22.1/100)</f>
        <v>327180</v>
      </c>
      <c r="J8" s="1">
        <v>45000</v>
      </c>
      <c r="K8" s="28">
        <v>1</v>
      </c>
      <c r="L8" s="16">
        <v>820000</v>
      </c>
      <c r="M8" s="57">
        <f aca="true" t="shared" si="2" ref="M8:M71">L8-(L8*22.1/100)</f>
        <v>638780</v>
      </c>
    </row>
    <row r="9" spans="2:13" ht="15.75">
      <c r="B9" s="5">
        <v>3</v>
      </c>
      <c r="C9" s="10" t="s">
        <v>5</v>
      </c>
      <c r="D9" s="16">
        <v>0</v>
      </c>
      <c r="E9" s="59">
        <f t="shared" si="0"/>
        <v>0</v>
      </c>
      <c r="F9" s="1">
        <v>0</v>
      </c>
      <c r="G9" s="26">
        <v>0</v>
      </c>
      <c r="H9" s="27">
        <v>0</v>
      </c>
      <c r="I9" s="59">
        <f t="shared" si="1"/>
        <v>0</v>
      </c>
      <c r="J9" s="1">
        <v>0</v>
      </c>
      <c r="K9" s="28">
        <v>0</v>
      </c>
      <c r="L9" s="16">
        <v>0</v>
      </c>
      <c r="M9" s="57">
        <f t="shared" si="2"/>
        <v>0</v>
      </c>
    </row>
    <row r="10" spans="2:13" ht="15.75">
      <c r="B10" s="5">
        <v>4</v>
      </c>
      <c r="C10" s="10" t="s">
        <v>6</v>
      </c>
      <c r="D10" s="16">
        <v>234000</v>
      </c>
      <c r="E10" s="59">
        <f t="shared" si="0"/>
        <v>182286</v>
      </c>
      <c r="F10" s="1">
        <v>0</v>
      </c>
      <c r="G10" s="26">
        <v>0</v>
      </c>
      <c r="H10" s="27">
        <v>234000</v>
      </c>
      <c r="I10" s="59">
        <f t="shared" si="1"/>
        <v>182286</v>
      </c>
      <c r="J10" s="1">
        <v>0</v>
      </c>
      <c r="K10" s="28">
        <v>0</v>
      </c>
      <c r="L10" s="16">
        <v>468000</v>
      </c>
      <c r="M10" s="57">
        <f t="shared" si="2"/>
        <v>364572</v>
      </c>
    </row>
    <row r="11" spans="2:13" ht="15.75">
      <c r="B11" s="5">
        <v>5</v>
      </c>
      <c r="C11" s="10" t="s">
        <v>7</v>
      </c>
      <c r="D11" s="16">
        <v>320000</v>
      </c>
      <c r="E11" s="59">
        <f t="shared" si="0"/>
        <v>249280</v>
      </c>
      <c r="F11" s="1">
        <v>96000</v>
      </c>
      <c r="G11" s="26">
        <v>2</v>
      </c>
      <c r="H11" s="27">
        <v>320000</v>
      </c>
      <c r="I11" s="59">
        <f t="shared" si="1"/>
        <v>249280</v>
      </c>
      <c r="J11" s="1">
        <v>96000</v>
      </c>
      <c r="K11" s="28">
        <v>2</v>
      </c>
      <c r="L11" s="16">
        <v>640000</v>
      </c>
      <c r="M11" s="57">
        <f t="shared" si="2"/>
        <v>498560</v>
      </c>
    </row>
    <row r="12" spans="2:13" ht="15.75">
      <c r="B12" s="5">
        <v>6</v>
      </c>
      <c r="C12" s="11" t="s">
        <v>8</v>
      </c>
      <c r="D12" s="16">
        <v>0</v>
      </c>
      <c r="E12" s="59">
        <f t="shared" si="0"/>
        <v>0</v>
      </c>
      <c r="F12" s="1">
        <v>0</v>
      </c>
      <c r="G12" s="26">
        <v>0</v>
      </c>
      <c r="H12" s="27">
        <v>0</v>
      </c>
      <c r="I12" s="59">
        <f t="shared" si="1"/>
        <v>0</v>
      </c>
      <c r="J12" s="1">
        <v>0</v>
      </c>
      <c r="K12" s="28">
        <v>0</v>
      </c>
      <c r="L12" s="16">
        <v>0</v>
      </c>
      <c r="M12" s="57">
        <f t="shared" si="2"/>
        <v>0</v>
      </c>
    </row>
    <row r="13" spans="2:13" ht="15.75">
      <c r="B13" s="5">
        <v>7</v>
      </c>
      <c r="C13" s="11" t="s">
        <v>9</v>
      </c>
      <c r="D13" s="16">
        <v>250000</v>
      </c>
      <c r="E13" s="59">
        <f t="shared" si="0"/>
        <v>194750</v>
      </c>
      <c r="F13" s="1">
        <v>0</v>
      </c>
      <c r="G13" s="26">
        <v>0</v>
      </c>
      <c r="H13" s="27">
        <v>250000</v>
      </c>
      <c r="I13" s="59">
        <f t="shared" si="1"/>
        <v>194750</v>
      </c>
      <c r="J13" s="1">
        <v>0</v>
      </c>
      <c r="K13" s="28">
        <v>0</v>
      </c>
      <c r="L13" s="16">
        <v>500000</v>
      </c>
      <c r="M13" s="57">
        <f t="shared" si="2"/>
        <v>389500</v>
      </c>
    </row>
    <row r="14" spans="2:13" ht="15.75">
      <c r="B14" s="5">
        <v>8</v>
      </c>
      <c r="C14" s="10" t="s">
        <v>10</v>
      </c>
      <c r="D14" s="16">
        <v>270000</v>
      </c>
      <c r="E14" s="59">
        <f t="shared" si="0"/>
        <v>210330</v>
      </c>
      <c r="F14" s="1">
        <v>0</v>
      </c>
      <c r="G14" s="26">
        <v>0</v>
      </c>
      <c r="H14" s="27">
        <v>270000</v>
      </c>
      <c r="I14" s="59">
        <f t="shared" si="1"/>
        <v>210330</v>
      </c>
      <c r="J14" s="1">
        <v>0</v>
      </c>
      <c r="K14" s="28">
        <v>0</v>
      </c>
      <c r="L14" s="16">
        <v>540000</v>
      </c>
      <c r="M14" s="57">
        <f t="shared" si="2"/>
        <v>420660</v>
      </c>
    </row>
    <row r="15" spans="2:13" ht="15.75">
      <c r="B15" s="5">
        <v>9</v>
      </c>
      <c r="C15" s="10" t="s">
        <v>11</v>
      </c>
      <c r="D15" s="16">
        <v>190000</v>
      </c>
      <c r="E15" s="59">
        <f t="shared" si="0"/>
        <v>148010</v>
      </c>
      <c r="F15" s="1">
        <v>90000</v>
      </c>
      <c r="G15" s="26">
        <v>2</v>
      </c>
      <c r="H15" s="27">
        <v>200000</v>
      </c>
      <c r="I15" s="59">
        <f t="shared" si="1"/>
        <v>155800</v>
      </c>
      <c r="J15" s="1">
        <v>90000</v>
      </c>
      <c r="K15" s="28">
        <v>2</v>
      </c>
      <c r="L15" s="16">
        <v>390000</v>
      </c>
      <c r="M15" s="57">
        <f t="shared" si="2"/>
        <v>303810</v>
      </c>
    </row>
    <row r="16" spans="2:13" ht="15.75">
      <c r="B16" s="5">
        <v>10</v>
      </c>
      <c r="C16" s="10" t="s">
        <v>12</v>
      </c>
      <c r="D16" s="16">
        <v>200000</v>
      </c>
      <c r="E16" s="59">
        <f t="shared" si="0"/>
        <v>155800</v>
      </c>
      <c r="F16" s="1">
        <v>40000</v>
      </c>
      <c r="G16" s="26">
        <v>1</v>
      </c>
      <c r="H16" s="27">
        <v>200000</v>
      </c>
      <c r="I16" s="59">
        <f t="shared" si="1"/>
        <v>155800</v>
      </c>
      <c r="J16" s="1">
        <v>40000</v>
      </c>
      <c r="K16" s="28">
        <v>1</v>
      </c>
      <c r="L16" s="16">
        <v>400000</v>
      </c>
      <c r="M16" s="57">
        <f t="shared" si="2"/>
        <v>311600</v>
      </c>
    </row>
    <row r="17" spans="2:13" ht="15.75">
      <c r="B17" s="5">
        <v>11</v>
      </c>
      <c r="C17" s="10" t="s">
        <v>13</v>
      </c>
      <c r="D17" s="16">
        <v>457612</v>
      </c>
      <c r="E17" s="59">
        <f t="shared" si="0"/>
        <v>356479.748</v>
      </c>
      <c r="F17" s="1">
        <v>0</v>
      </c>
      <c r="G17" s="28">
        <v>0</v>
      </c>
      <c r="H17" s="27">
        <v>457612</v>
      </c>
      <c r="I17" s="59">
        <f t="shared" si="1"/>
        <v>356479.748</v>
      </c>
      <c r="J17" s="1">
        <v>0</v>
      </c>
      <c r="K17" s="28">
        <v>0</v>
      </c>
      <c r="L17" s="16">
        <v>915224</v>
      </c>
      <c r="M17" s="57">
        <f t="shared" si="2"/>
        <v>712959.496</v>
      </c>
    </row>
    <row r="18" spans="2:13" ht="13.5" customHeight="1">
      <c r="B18" s="5">
        <v>12</v>
      </c>
      <c r="C18" s="10" t="s">
        <v>14</v>
      </c>
      <c r="D18" s="16">
        <v>170000</v>
      </c>
      <c r="E18" s="59">
        <f t="shared" si="0"/>
        <v>132430</v>
      </c>
      <c r="F18" s="1">
        <v>38000</v>
      </c>
      <c r="G18" s="26">
        <v>1</v>
      </c>
      <c r="H18" s="27">
        <v>170000</v>
      </c>
      <c r="I18" s="59">
        <f t="shared" si="1"/>
        <v>132430</v>
      </c>
      <c r="J18" s="1">
        <v>36000</v>
      </c>
      <c r="K18" s="28">
        <v>1</v>
      </c>
      <c r="L18" s="16">
        <v>340000</v>
      </c>
      <c r="M18" s="57">
        <f t="shared" si="2"/>
        <v>264860</v>
      </c>
    </row>
    <row r="19" spans="2:13" s="22" customFormat="1" ht="20.25" customHeight="1">
      <c r="B19" s="18">
        <v>13</v>
      </c>
      <c r="C19" s="19" t="s">
        <v>15</v>
      </c>
      <c r="D19" s="20">
        <v>180000</v>
      </c>
      <c r="E19" s="59">
        <f t="shared" si="0"/>
        <v>140220</v>
      </c>
      <c r="F19" s="21">
        <v>44000</v>
      </c>
      <c r="G19" s="29">
        <v>2</v>
      </c>
      <c r="H19" s="30">
        <v>180000</v>
      </c>
      <c r="I19" s="59">
        <f t="shared" si="1"/>
        <v>140220</v>
      </c>
      <c r="J19" s="21">
        <v>50000</v>
      </c>
      <c r="K19" s="31">
        <v>2</v>
      </c>
      <c r="L19" s="20">
        <v>360000</v>
      </c>
      <c r="M19" s="57">
        <f t="shared" si="2"/>
        <v>280440</v>
      </c>
    </row>
    <row r="20" spans="2:13" s="22" customFormat="1" ht="15.75">
      <c r="B20" s="18">
        <v>14</v>
      </c>
      <c r="C20" s="19" t="s">
        <v>16</v>
      </c>
      <c r="D20" s="20">
        <v>130000</v>
      </c>
      <c r="E20" s="59">
        <f t="shared" si="0"/>
        <v>101270</v>
      </c>
      <c r="F20" s="21">
        <v>20000</v>
      </c>
      <c r="G20" s="29">
        <v>1</v>
      </c>
      <c r="H20" s="30">
        <v>140000</v>
      </c>
      <c r="I20" s="59">
        <f t="shared" si="1"/>
        <v>109060</v>
      </c>
      <c r="J20" s="21">
        <v>25000</v>
      </c>
      <c r="K20" s="31">
        <v>1</v>
      </c>
      <c r="L20" s="20">
        <v>270000</v>
      </c>
      <c r="M20" s="57">
        <f t="shared" si="2"/>
        <v>210330</v>
      </c>
    </row>
    <row r="21" spans="2:13" s="22" customFormat="1" ht="15.75">
      <c r="B21" s="18">
        <v>15</v>
      </c>
      <c r="C21" s="40" t="s">
        <v>17</v>
      </c>
      <c r="D21" s="20">
        <v>0</v>
      </c>
      <c r="E21" s="59">
        <f t="shared" si="0"/>
        <v>0</v>
      </c>
      <c r="F21" s="21">
        <v>0</v>
      </c>
      <c r="G21" s="29">
        <v>0</v>
      </c>
      <c r="H21" s="30">
        <v>0</v>
      </c>
      <c r="I21" s="59">
        <f t="shared" si="1"/>
        <v>0</v>
      </c>
      <c r="J21" s="21">
        <v>0</v>
      </c>
      <c r="K21" s="31">
        <v>0</v>
      </c>
      <c r="L21" s="20">
        <v>0</v>
      </c>
      <c r="M21" s="57">
        <f t="shared" si="2"/>
        <v>0</v>
      </c>
    </row>
    <row r="22" spans="2:13" s="22" customFormat="1" ht="15.75">
      <c r="B22" s="18">
        <v>16</v>
      </c>
      <c r="C22" s="40" t="s">
        <v>18</v>
      </c>
      <c r="D22" s="20">
        <v>200000</v>
      </c>
      <c r="E22" s="59">
        <f t="shared" si="0"/>
        <v>155800</v>
      </c>
      <c r="F22" s="21">
        <v>80000</v>
      </c>
      <c r="G22" s="29">
        <v>2</v>
      </c>
      <c r="H22" s="30">
        <v>300000</v>
      </c>
      <c r="I22" s="59">
        <f t="shared" si="1"/>
        <v>233700</v>
      </c>
      <c r="J22" s="21">
        <v>80000</v>
      </c>
      <c r="K22" s="31">
        <v>2</v>
      </c>
      <c r="L22" s="20">
        <v>500000</v>
      </c>
      <c r="M22" s="57">
        <f t="shared" si="2"/>
        <v>389500</v>
      </c>
    </row>
    <row r="23" spans="2:13" s="22" customFormat="1" ht="15.75">
      <c r="B23" s="18">
        <v>17</v>
      </c>
      <c r="C23" s="40" t="s">
        <v>19</v>
      </c>
      <c r="D23" s="20">
        <v>130000</v>
      </c>
      <c r="E23" s="59">
        <f t="shared" si="0"/>
        <v>101270</v>
      </c>
      <c r="F23" s="21">
        <v>45000</v>
      </c>
      <c r="G23" s="29">
        <v>1</v>
      </c>
      <c r="H23" s="30">
        <v>130000</v>
      </c>
      <c r="I23" s="59">
        <f t="shared" si="1"/>
        <v>101270</v>
      </c>
      <c r="J23" s="21">
        <v>45000</v>
      </c>
      <c r="K23" s="31">
        <v>1</v>
      </c>
      <c r="L23" s="20">
        <v>260000</v>
      </c>
      <c r="M23" s="57">
        <f t="shared" si="2"/>
        <v>202540</v>
      </c>
    </row>
    <row r="24" spans="2:13" s="22" customFormat="1" ht="15.75">
      <c r="B24" s="18">
        <v>18</v>
      </c>
      <c r="C24" s="40" t="s">
        <v>20</v>
      </c>
      <c r="D24" s="20">
        <v>262000</v>
      </c>
      <c r="E24" s="59">
        <f t="shared" si="0"/>
        <v>204098</v>
      </c>
      <c r="F24" s="21">
        <v>80000</v>
      </c>
      <c r="G24" s="29">
        <v>2</v>
      </c>
      <c r="H24" s="30">
        <v>262000</v>
      </c>
      <c r="I24" s="59">
        <f t="shared" si="1"/>
        <v>204098</v>
      </c>
      <c r="J24" s="21">
        <v>80000</v>
      </c>
      <c r="K24" s="31">
        <v>2</v>
      </c>
      <c r="L24" s="20">
        <v>524000</v>
      </c>
      <c r="M24" s="57">
        <f t="shared" si="2"/>
        <v>408196</v>
      </c>
    </row>
    <row r="25" spans="2:13" s="22" customFormat="1" ht="15.75">
      <c r="B25" s="18">
        <v>19</v>
      </c>
      <c r="C25" s="40" t="s">
        <v>21</v>
      </c>
      <c r="D25" s="20">
        <v>58520</v>
      </c>
      <c r="E25" s="59">
        <f t="shared" si="0"/>
        <v>45587.08</v>
      </c>
      <c r="F25" s="21">
        <v>0</v>
      </c>
      <c r="G25" s="29">
        <v>0</v>
      </c>
      <c r="H25" s="30">
        <v>58520</v>
      </c>
      <c r="I25" s="59">
        <f t="shared" si="1"/>
        <v>45587.08</v>
      </c>
      <c r="J25" s="21">
        <v>0</v>
      </c>
      <c r="K25" s="31">
        <v>0</v>
      </c>
      <c r="L25" s="20">
        <v>117040</v>
      </c>
      <c r="M25" s="57">
        <f t="shared" si="2"/>
        <v>91174.16</v>
      </c>
    </row>
    <row r="26" spans="2:13" s="22" customFormat="1" ht="15.75">
      <c r="B26" s="18">
        <v>20</v>
      </c>
      <c r="C26" s="40" t="s">
        <v>22</v>
      </c>
      <c r="D26" s="20">
        <v>143000</v>
      </c>
      <c r="E26" s="59">
        <f t="shared" si="0"/>
        <v>111397</v>
      </c>
      <c r="F26" s="21">
        <v>0</v>
      </c>
      <c r="G26" s="29">
        <v>0</v>
      </c>
      <c r="H26" s="30">
        <v>143000</v>
      </c>
      <c r="I26" s="59">
        <f t="shared" si="1"/>
        <v>111397</v>
      </c>
      <c r="J26" s="21">
        <v>0</v>
      </c>
      <c r="K26" s="31">
        <v>0</v>
      </c>
      <c r="L26" s="20">
        <v>286000</v>
      </c>
      <c r="M26" s="57">
        <f t="shared" si="2"/>
        <v>222794</v>
      </c>
    </row>
    <row r="27" spans="2:13" s="22" customFormat="1" ht="15.75">
      <c r="B27" s="18">
        <v>21</v>
      </c>
      <c r="C27" s="40" t="s">
        <v>23</v>
      </c>
      <c r="D27" s="20">
        <v>120000</v>
      </c>
      <c r="E27" s="59">
        <f t="shared" si="0"/>
        <v>93480</v>
      </c>
      <c r="F27" s="21">
        <v>45000</v>
      </c>
      <c r="G27" s="29">
        <v>1</v>
      </c>
      <c r="H27" s="30">
        <v>120000</v>
      </c>
      <c r="I27" s="59">
        <f t="shared" si="1"/>
        <v>93480</v>
      </c>
      <c r="J27" s="21">
        <v>45000</v>
      </c>
      <c r="K27" s="31">
        <v>1</v>
      </c>
      <c r="L27" s="20">
        <v>240000</v>
      </c>
      <c r="M27" s="57">
        <f t="shared" si="2"/>
        <v>186960</v>
      </c>
    </row>
    <row r="28" spans="2:13" s="22" customFormat="1" ht="15.75">
      <c r="B28" s="18">
        <v>22</v>
      </c>
      <c r="C28" s="40" t="s">
        <v>24</v>
      </c>
      <c r="D28" s="20">
        <v>0</v>
      </c>
      <c r="E28" s="59">
        <f t="shared" si="0"/>
        <v>0</v>
      </c>
      <c r="F28" s="21">
        <v>0</v>
      </c>
      <c r="G28" s="29">
        <v>0</v>
      </c>
      <c r="H28" s="30">
        <v>0</v>
      </c>
      <c r="I28" s="59">
        <f t="shared" si="1"/>
        <v>0</v>
      </c>
      <c r="J28" s="21">
        <v>0</v>
      </c>
      <c r="K28" s="31">
        <v>0</v>
      </c>
      <c r="L28" s="20">
        <v>0</v>
      </c>
      <c r="M28" s="57">
        <f t="shared" si="2"/>
        <v>0</v>
      </c>
    </row>
    <row r="29" spans="2:13" s="22" customFormat="1" ht="15.75">
      <c r="B29" s="18">
        <v>23</v>
      </c>
      <c r="C29" s="19" t="s">
        <v>25</v>
      </c>
      <c r="D29" s="20">
        <v>0</v>
      </c>
      <c r="E29" s="59">
        <f t="shared" si="0"/>
        <v>0</v>
      </c>
      <c r="F29" s="21">
        <v>0</v>
      </c>
      <c r="G29" s="29">
        <v>0</v>
      </c>
      <c r="H29" s="30">
        <v>0</v>
      </c>
      <c r="I29" s="59">
        <f t="shared" si="1"/>
        <v>0</v>
      </c>
      <c r="J29" s="21">
        <v>0</v>
      </c>
      <c r="K29" s="31">
        <v>0</v>
      </c>
      <c r="L29" s="20">
        <v>0</v>
      </c>
      <c r="M29" s="57">
        <f t="shared" si="2"/>
        <v>0</v>
      </c>
    </row>
    <row r="30" spans="2:13" s="22" customFormat="1" ht="15.75">
      <c r="B30" s="18">
        <v>24</v>
      </c>
      <c r="C30" s="40" t="s">
        <v>26</v>
      </c>
      <c r="D30" s="20">
        <v>100000</v>
      </c>
      <c r="E30" s="59">
        <f t="shared" si="0"/>
        <v>77900</v>
      </c>
      <c r="F30" s="21">
        <v>40000</v>
      </c>
      <c r="G30" s="29">
        <v>1</v>
      </c>
      <c r="H30" s="30">
        <v>110000</v>
      </c>
      <c r="I30" s="59">
        <f t="shared" si="1"/>
        <v>85690</v>
      </c>
      <c r="J30" s="21">
        <v>43000</v>
      </c>
      <c r="K30" s="31">
        <v>1</v>
      </c>
      <c r="L30" s="20">
        <v>210000</v>
      </c>
      <c r="M30" s="57">
        <f t="shared" si="2"/>
        <v>163590</v>
      </c>
    </row>
    <row r="31" spans="2:22" s="22" customFormat="1" ht="48" customHeight="1">
      <c r="B31" s="18">
        <v>25</v>
      </c>
      <c r="C31" s="19" t="s">
        <v>27</v>
      </c>
      <c r="D31" s="20">
        <v>70000</v>
      </c>
      <c r="E31" s="59">
        <f t="shared" si="0"/>
        <v>54530</v>
      </c>
      <c r="F31" s="21">
        <v>0</v>
      </c>
      <c r="G31" s="29">
        <v>0</v>
      </c>
      <c r="H31" s="30">
        <v>70000</v>
      </c>
      <c r="I31" s="59">
        <f t="shared" si="1"/>
        <v>54530</v>
      </c>
      <c r="J31" s="21">
        <v>0</v>
      </c>
      <c r="K31" s="31">
        <v>0</v>
      </c>
      <c r="L31" s="20">
        <v>140000</v>
      </c>
      <c r="M31" s="57">
        <f t="shared" si="2"/>
        <v>109060</v>
      </c>
      <c r="N31" s="41"/>
      <c r="O31" s="41"/>
      <c r="P31" s="41"/>
      <c r="Q31" s="41"/>
      <c r="R31" s="41"/>
      <c r="S31" s="41"/>
      <c r="T31" s="41"/>
      <c r="U31" s="41"/>
      <c r="V31" s="41"/>
    </row>
    <row r="32" spans="2:13" s="22" customFormat="1" ht="15.75">
      <c r="B32" s="18">
        <v>26</v>
      </c>
      <c r="C32" s="19" t="s">
        <v>28</v>
      </c>
      <c r="D32" s="20">
        <v>0</v>
      </c>
      <c r="E32" s="59">
        <f t="shared" si="0"/>
        <v>0</v>
      </c>
      <c r="F32" s="21">
        <v>0</v>
      </c>
      <c r="G32" s="29">
        <v>0</v>
      </c>
      <c r="H32" s="30">
        <v>0</v>
      </c>
      <c r="I32" s="59">
        <f t="shared" si="1"/>
        <v>0</v>
      </c>
      <c r="J32" s="21">
        <v>0</v>
      </c>
      <c r="K32" s="31">
        <v>0</v>
      </c>
      <c r="L32" s="20">
        <v>0</v>
      </c>
      <c r="M32" s="57">
        <f t="shared" si="2"/>
        <v>0</v>
      </c>
    </row>
    <row r="33" spans="2:13" s="22" customFormat="1" ht="15.75">
      <c r="B33" s="18">
        <v>27</v>
      </c>
      <c r="C33" s="40" t="s">
        <v>29</v>
      </c>
      <c r="D33" s="20">
        <v>155000</v>
      </c>
      <c r="E33" s="59">
        <f t="shared" si="0"/>
        <v>120745</v>
      </c>
      <c r="F33" s="21">
        <v>38000</v>
      </c>
      <c r="G33" s="29">
        <v>1</v>
      </c>
      <c r="H33" s="30">
        <v>170000</v>
      </c>
      <c r="I33" s="59">
        <f t="shared" si="1"/>
        <v>132430</v>
      </c>
      <c r="J33" s="21">
        <v>44000</v>
      </c>
      <c r="K33" s="31">
        <v>1</v>
      </c>
      <c r="L33" s="20">
        <v>325000</v>
      </c>
      <c r="M33" s="57">
        <f t="shared" si="2"/>
        <v>253175</v>
      </c>
    </row>
    <row r="34" spans="2:13" s="22" customFormat="1" ht="15.75">
      <c r="B34" s="18">
        <v>28</v>
      </c>
      <c r="C34" s="19" t="s">
        <v>30</v>
      </c>
      <c r="D34" s="20">
        <v>1000000</v>
      </c>
      <c r="E34" s="59">
        <f t="shared" si="0"/>
        <v>779000</v>
      </c>
      <c r="F34" s="21">
        <v>53500</v>
      </c>
      <c r="G34" s="29">
        <v>1</v>
      </c>
      <c r="H34" s="30">
        <v>1000000</v>
      </c>
      <c r="I34" s="59">
        <f t="shared" si="1"/>
        <v>779000</v>
      </c>
      <c r="J34" s="21">
        <v>53500</v>
      </c>
      <c r="K34" s="31">
        <v>1</v>
      </c>
      <c r="L34" s="20">
        <v>2000000</v>
      </c>
      <c r="M34" s="57">
        <f t="shared" si="2"/>
        <v>1558000</v>
      </c>
    </row>
    <row r="35" spans="2:13" s="22" customFormat="1" ht="15.75">
      <c r="B35" s="18">
        <v>29</v>
      </c>
      <c r="C35" s="19" t="s">
        <v>31</v>
      </c>
      <c r="D35" s="20">
        <v>100000</v>
      </c>
      <c r="E35" s="59">
        <f t="shared" si="0"/>
        <v>77900</v>
      </c>
      <c r="F35" s="21">
        <v>45000</v>
      </c>
      <c r="G35" s="29">
        <v>1</v>
      </c>
      <c r="H35" s="30">
        <v>100000</v>
      </c>
      <c r="I35" s="59">
        <f t="shared" si="1"/>
        <v>77900</v>
      </c>
      <c r="J35" s="21">
        <v>45000</v>
      </c>
      <c r="K35" s="31">
        <v>1</v>
      </c>
      <c r="L35" s="20">
        <v>200000</v>
      </c>
      <c r="M35" s="57">
        <f t="shared" si="2"/>
        <v>155800</v>
      </c>
    </row>
    <row r="36" spans="2:13" s="22" customFormat="1" ht="15.75">
      <c r="B36" s="18">
        <v>30</v>
      </c>
      <c r="C36" s="40" t="s">
        <v>32</v>
      </c>
      <c r="D36" s="20">
        <v>200000</v>
      </c>
      <c r="E36" s="59">
        <f t="shared" si="0"/>
        <v>155800</v>
      </c>
      <c r="F36" s="21">
        <v>0</v>
      </c>
      <c r="G36" s="29">
        <v>0</v>
      </c>
      <c r="H36" s="30">
        <v>200000</v>
      </c>
      <c r="I36" s="59">
        <f t="shared" si="1"/>
        <v>155800</v>
      </c>
      <c r="J36" s="21">
        <v>0</v>
      </c>
      <c r="K36" s="31">
        <v>0</v>
      </c>
      <c r="L36" s="20">
        <v>400000</v>
      </c>
      <c r="M36" s="57">
        <f t="shared" si="2"/>
        <v>311600</v>
      </c>
    </row>
    <row r="37" spans="2:13" s="22" customFormat="1" ht="15.75">
      <c r="B37" s="18">
        <v>31</v>
      </c>
      <c r="C37" s="19" t="s">
        <v>33</v>
      </c>
      <c r="D37" s="20">
        <v>330000</v>
      </c>
      <c r="E37" s="59">
        <f t="shared" si="0"/>
        <v>257070</v>
      </c>
      <c r="F37" s="21">
        <v>0</v>
      </c>
      <c r="G37" s="29">
        <v>0</v>
      </c>
      <c r="H37" s="30">
        <v>330000</v>
      </c>
      <c r="I37" s="59">
        <f t="shared" si="1"/>
        <v>257070</v>
      </c>
      <c r="J37" s="21">
        <v>0</v>
      </c>
      <c r="K37" s="31">
        <v>0</v>
      </c>
      <c r="L37" s="20">
        <v>660000</v>
      </c>
      <c r="M37" s="57">
        <f t="shared" si="2"/>
        <v>514140</v>
      </c>
    </row>
    <row r="38" spans="2:13" s="22" customFormat="1" ht="15.75">
      <c r="B38" s="18">
        <v>32</v>
      </c>
      <c r="C38" s="40" t="s">
        <v>34</v>
      </c>
      <c r="D38" s="20">
        <v>0</v>
      </c>
      <c r="E38" s="59">
        <f t="shared" si="0"/>
        <v>0</v>
      </c>
      <c r="F38" s="21">
        <v>0</v>
      </c>
      <c r="G38" s="29">
        <v>0</v>
      </c>
      <c r="H38" s="30">
        <v>0</v>
      </c>
      <c r="I38" s="59">
        <f t="shared" si="1"/>
        <v>0</v>
      </c>
      <c r="J38" s="21">
        <v>0</v>
      </c>
      <c r="K38" s="31">
        <v>0</v>
      </c>
      <c r="L38" s="20">
        <v>0</v>
      </c>
      <c r="M38" s="57">
        <f t="shared" si="2"/>
        <v>0</v>
      </c>
    </row>
    <row r="39" spans="2:13" s="22" customFormat="1" ht="15.75">
      <c r="B39" s="18">
        <v>33</v>
      </c>
      <c r="C39" s="19" t="s">
        <v>35</v>
      </c>
      <c r="D39" s="20">
        <v>120000</v>
      </c>
      <c r="E39" s="59">
        <f t="shared" si="0"/>
        <v>93480</v>
      </c>
      <c r="F39" s="21">
        <v>0</v>
      </c>
      <c r="G39" s="29">
        <v>0</v>
      </c>
      <c r="H39" s="30">
        <v>120000</v>
      </c>
      <c r="I39" s="59">
        <f t="shared" si="1"/>
        <v>93480</v>
      </c>
      <c r="J39" s="21">
        <v>0</v>
      </c>
      <c r="K39" s="31">
        <v>0</v>
      </c>
      <c r="L39" s="20">
        <v>240000</v>
      </c>
      <c r="M39" s="57">
        <f t="shared" si="2"/>
        <v>186960</v>
      </c>
    </row>
    <row r="40" spans="2:13" s="22" customFormat="1" ht="15.75">
      <c r="B40" s="18">
        <v>34</v>
      </c>
      <c r="C40" s="40" t="s">
        <v>36</v>
      </c>
      <c r="D40" s="20">
        <v>120000</v>
      </c>
      <c r="E40" s="59">
        <f t="shared" si="0"/>
        <v>93480</v>
      </c>
      <c r="F40" s="21">
        <v>0</v>
      </c>
      <c r="G40" s="29">
        <v>0</v>
      </c>
      <c r="H40" s="30">
        <v>120000</v>
      </c>
      <c r="I40" s="59">
        <f t="shared" si="1"/>
        <v>93480</v>
      </c>
      <c r="J40" s="21">
        <v>0</v>
      </c>
      <c r="K40" s="31">
        <v>0</v>
      </c>
      <c r="L40" s="20">
        <v>240000</v>
      </c>
      <c r="M40" s="57">
        <f t="shared" si="2"/>
        <v>186960</v>
      </c>
    </row>
    <row r="41" spans="2:13" s="22" customFormat="1" ht="15.75">
      <c r="B41" s="18">
        <v>35</v>
      </c>
      <c r="C41" s="40" t="s">
        <v>37</v>
      </c>
      <c r="D41" s="20">
        <v>0</v>
      </c>
      <c r="E41" s="59">
        <f t="shared" si="0"/>
        <v>0</v>
      </c>
      <c r="F41" s="21">
        <v>0</v>
      </c>
      <c r="G41" s="29">
        <v>0</v>
      </c>
      <c r="H41" s="30">
        <v>0</v>
      </c>
      <c r="I41" s="59">
        <f t="shared" si="1"/>
        <v>0</v>
      </c>
      <c r="J41" s="21">
        <v>0</v>
      </c>
      <c r="K41" s="31">
        <v>0</v>
      </c>
      <c r="L41" s="20">
        <v>0</v>
      </c>
      <c r="M41" s="57">
        <f t="shared" si="2"/>
        <v>0</v>
      </c>
    </row>
    <row r="42" spans="2:13" s="22" customFormat="1" ht="15.75">
      <c r="B42" s="18">
        <v>36</v>
      </c>
      <c r="C42" s="19" t="s">
        <v>38</v>
      </c>
      <c r="D42" s="20">
        <v>0</v>
      </c>
      <c r="E42" s="59">
        <f t="shared" si="0"/>
        <v>0</v>
      </c>
      <c r="F42" s="21">
        <v>0</v>
      </c>
      <c r="G42" s="29">
        <v>0</v>
      </c>
      <c r="H42" s="30">
        <v>0</v>
      </c>
      <c r="I42" s="59">
        <f t="shared" si="1"/>
        <v>0</v>
      </c>
      <c r="J42" s="21">
        <v>0</v>
      </c>
      <c r="K42" s="31">
        <v>0</v>
      </c>
      <c r="L42" s="20">
        <v>0</v>
      </c>
      <c r="M42" s="57">
        <f t="shared" si="2"/>
        <v>0</v>
      </c>
    </row>
    <row r="43" spans="2:13" s="22" customFormat="1" ht="15.75">
      <c r="B43" s="18">
        <v>37</v>
      </c>
      <c r="C43" s="40" t="s">
        <v>39</v>
      </c>
      <c r="D43" s="20">
        <v>285000</v>
      </c>
      <c r="E43" s="59">
        <f t="shared" si="0"/>
        <v>222015</v>
      </c>
      <c r="F43" s="21">
        <v>73600</v>
      </c>
      <c r="G43" s="29">
        <v>2</v>
      </c>
      <c r="H43" s="30">
        <v>290000</v>
      </c>
      <c r="I43" s="59">
        <f t="shared" si="1"/>
        <v>225910</v>
      </c>
      <c r="J43" s="21">
        <v>74400</v>
      </c>
      <c r="K43" s="31">
        <v>2</v>
      </c>
      <c r="L43" s="20">
        <v>575000</v>
      </c>
      <c r="M43" s="57">
        <f t="shared" si="2"/>
        <v>447925</v>
      </c>
    </row>
    <row r="44" spans="2:13" s="22" customFormat="1" ht="15.75">
      <c r="B44" s="18">
        <v>38</v>
      </c>
      <c r="C44" s="40" t="s">
        <v>40</v>
      </c>
      <c r="D44" s="20">
        <v>110000</v>
      </c>
      <c r="E44" s="59">
        <f t="shared" si="0"/>
        <v>85690</v>
      </c>
      <c r="F44" s="21">
        <v>36000</v>
      </c>
      <c r="G44" s="29">
        <v>1</v>
      </c>
      <c r="H44" s="30">
        <v>110000</v>
      </c>
      <c r="I44" s="59">
        <f t="shared" si="1"/>
        <v>85690</v>
      </c>
      <c r="J44" s="21">
        <v>36300</v>
      </c>
      <c r="K44" s="31">
        <v>1</v>
      </c>
      <c r="L44" s="20">
        <v>220000</v>
      </c>
      <c r="M44" s="57">
        <f t="shared" si="2"/>
        <v>171380</v>
      </c>
    </row>
    <row r="45" spans="2:13" s="22" customFormat="1" ht="15.75">
      <c r="B45" s="18">
        <v>39</v>
      </c>
      <c r="C45" s="40" t="s">
        <v>41</v>
      </c>
      <c r="D45" s="20">
        <v>157000</v>
      </c>
      <c r="E45" s="59">
        <f t="shared" si="0"/>
        <v>122303</v>
      </c>
      <c r="F45" s="21">
        <v>27000</v>
      </c>
      <c r="G45" s="29">
        <v>1</v>
      </c>
      <c r="H45" s="30">
        <v>162500</v>
      </c>
      <c r="I45" s="59">
        <f t="shared" si="1"/>
        <v>126587.5</v>
      </c>
      <c r="J45" s="21">
        <v>32500</v>
      </c>
      <c r="K45" s="31">
        <v>1</v>
      </c>
      <c r="L45" s="20">
        <v>319500</v>
      </c>
      <c r="M45" s="57">
        <f t="shared" si="2"/>
        <v>248890.5</v>
      </c>
    </row>
    <row r="46" spans="2:13" s="22" customFormat="1" ht="15.75">
      <c r="B46" s="18">
        <v>40</v>
      </c>
      <c r="C46" s="40" t="s">
        <v>42</v>
      </c>
      <c r="D46" s="20">
        <v>152000</v>
      </c>
      <c r="E46" s="59">
        <f t="shared" si="0"/>
        <v>118408</v>
      </c>
      <c r="F46" s="21">
        <v>39600</v>
      </c>
      <c r="G46" s="29">
        <v>1</v>
      </c>
      <c r="H46" s="30">
        <v>148000</v>
      </c>
      <c r="I46" s="59">
        <f t="shared" si="1"/>
        <v>115292</v>
      </c>
      <c r="J46" s="21">
        <v>33000</v>
      </c>
      <c r="K46" s="31">
        <v>1</v>
      </c>
      <c r="L46" s="20">
        <v>300000</v>
      </c>
      <c r="M46" s="57">
        <f t="shared" si="2"/>
        <v>233700</v>
      </c>
    </row>
    <row r="47" spans="2:13" s="22" customFormat="1" ht="15.75">
      <c r="B47" s="18">
        <v>41</v>
      </c>
      <c r="C47" s="40" t="s">
        <v>43</v>
      </c>
      <c r="D47" s="20">
        <v>160000</v>
      </c>
      <c r="E47" s="59">
        <f t="shared" si="0"/>
        <v>124640</v>
      </c>
      <c r="F47" s="21">
        <v>55000</v>
      </c>
      <c r="G47" s="29">
        <v>1</v>
      </c>
      <c r="H47" s="30">
        <v>165000</v>
      </c>
      <c r="I47" s="59">
        <f t="shared" si="1"/>
        <v>128535</v>
      </c>
      <c r="J47" s="21">
        <v>57500</v>
      </c>
      <c r="K47" s="31">
        <v>1</v>
      </c>
      <c r="L47" s="20">
        <v>325000</v>
      </c>
      <c r="M47" s="57">
        <f t="shared" si="2"/>
        <v>253175</v>
      </c>
    </row>
    <row r="48" spans="2:13" s="22" customFormat="1" ht="15.75">
      <c r="B48" s="18">
        <v>42</v>
      </c>
      <c r="C48" s="40" t="s">
        <v>44</v>
      </c>
      <c r="D48" s="20">
        <v>140000</v>
      </c>
      <c r="E48" s="59">
        <f t="shared" si="0"/>
        <v>109060</v>
      </c>
      <c r="F48" s="21">
        <v>46000</v>
      </c>
      <c r="G48" s="29">
        <v>1</v>
      </c>
      <c r="H48" s="30">
        <v>142000</v>
      </c>
      <c r="I48" s="59">
        <f t="shared" si="1"/>
        <v>110618</v>
      </c>
      <c r="J48" s="21">
        <v>48000</v>
      </c>
      <c r="K48" s="31">
        <v>1</v>
      </c>
      <c r="L48" s="20">
        <v>282000</v>
      </c>
      <c r="M48" s="57">
        <f t="shared" si="2"/>
        <v>219678</v>
      </c>
    </row>
    <row r="49" spans="1:13" s="22" customFormat="1" ht="15.75">
      <c r="A49" s="22" t="s">
        <v>170</v>
      </c>
      <c r="B49" s="18">
        <v>43</v>
      </c>
      <c r="C49" s="40" t="s">
        <v>45</v>
      </c>
      <c r="D49" s="20">
        <v>0</v>
      </c>
      <c r="E49" s="59">
        <f t="shared" si="0"/>
        <v>0</v>
      </c>
      <c r="F49" s="21">
        <v>0</v>
      </c>
      <c r="G49" s="29">
        <v>0</v>
      </c>
      <c r="H49" s="30">
        <v>0</v>
      </c>
      <c r="I49" s="59">
        <f t="shared" si="1"/>
        <v>0</v>
      </c>
      <c r="J49" s="21">
        <v>0</v>
      </c>
      <c r="K49" s="31">
        <v>0</v>
      </c>
      <c r="L49" s="20">
        <v>0</v>
      </c>
      <c r="M49" s="57">
        <f t="shared" si="2"/>
        <v>0</v>
      </c>
    </row>
    <row r="50" spans="2:13" s="22" customFormat="1" ht="15.75">
      <c r="B50" s="18">
        <v>44</v>
      </c>
      <c r="C50" s="40" t="s">
        <v>46</v>
      </c>
      <c r="D50" s="20">
        <v>0</v>
      </c>
      <c r="E50" s="59">
        <f t="shared" si="0"/>
        <v>0</v>
      </c>
      <c r="F50" s="21">
        <v>0</v>
      </c>
      <c r="G50" s="29">
        <v>0</v>
      </c>
      <c r="H50" s="30">
        <v>0</v>
      </c>
      <c r="I50" s="59">
        <f t="shared" si="1"/>
        <v>0</v>
      </c>
      <c r="J50" s="21">
        <v>0</v>
      </c>
      <c r="K50" s="31">
        <v>0</v>
      </c>
      <c r="L50" s="20">
        <v>0</v>
      </c>
      <c r="M50" s="57">
        <f t="shared" si="2"/>
        <v>0</v>
      </c>
    </row>
    <row r="51" spans="2:13" s="22" customFormat="1" ht="15.75">
      <c r="B51" s="18">
        <v>45</v>
      </c>
      <c r="C51" s="19" t="s">
        <v>47</v>
      </c>
      <c r="D51" s="20">
        <v>300000</v>
      </c>
      <c r="E51" s="59">
        <f t="shared" si="0"/>
        <v>233700</v>
      </c>
      <c r="F51" s="21">
        <v>0</v>
      </c>
      <c r="G51" s="29">
        <v>0</v>
      </c>
      <c r="H51" s="30">
        <v>300000</v>
      </c>
      <c r="I51" s="59">
        <f t="shared" si="1"/>
        <v>233700</v>
      </c>
      <c r="J51" s="21">
        <v>0</v>
      </c>
      <c r="K51" s="31">
        <v>0</v>
      </c>
      <c r="L51" s="20">
        <v>600000</v>
      </c>
      <c r="M51" s="57">
        <f t="shared" si="2"/>
        <v>467400</v>
      </c>
    </row>
    <row r="52" spans="2:13" s="22" customFormat="1" ht="15.75">
      <c r="B52" s="18">
        <v>46</v>
      </c>
      <c r="C52" s="19" t="s">
        <v>48</v>
      </c>
      <c r="D52" s="20">
        <v>190000</v>
      </c>
      <c r="E52" s="59">
        <f t="shared" si="0"/>
        <v>148010</v>
      </c>
      <c r="F52" s="21">
        <v>0</v>
      </c>
      <c r="G52" s="29">
        <v>0</v>
      </c>
      <c r="H52" s="30">
        <v>190000</v>
      </c>
      <c r="I52" s="59">
        <f t="shared" si="1"/>
        <v>148010</v>
      </c>
      <c r="J52" s="21">
        <v>0</v>
      </c>
      <c r="K52" s="31">
        <v>0</v>
      </c>
      <c r="L52" s="20">
        <v>380000</v>
      </c>
      <c r="M52" s="57">
        <f t="shared" si="2"/>
        <v>296020</v>
      </c>
    </row>
    <row r="53" spans="2:13" s="22" customFormat="1" ht="15.75">
      <c r="B53" s="18">
        <v>47</v>
      </c>
      <c r="C53" s="40" t="s">
        <v>49</v>
      </c>
      <c r="D53" s="20">
        <v>0</v>
      </c>
      <c r="E53" s="59">
        <f t="shared" si="0"/>
        <v>0</v>
      </c>
      <c r="F53" s="21">
        <v>0</v>
      </c>
      <c r="G53" s="29">
        <v>0</v>
      </c>
      <c r="H53" s="30">
        <v>0</v>
      </c>
      <c r="I53" s="59">
        <f t="shared" si="1"/>
        <v>0</v>
      </c>
      <c r="J53" s="21">
        <v>0</v>
      </c>
      <c r="K53" s="31">
        <v>0</v>
      </c>
      <c r="L53" s="20">
        <v>0</v>
      </c>
      <c r="M53" s="57">
        <f t="shared" si="2"/>
        <v>0</v>
      </c>
    </row>
    <row r="54" spans="2:17" s="22" customFormat="1" ht="15.75">
      <c r="B54" s="18">
        <v>48</v>
      </c>
      <c r="C54" s="40" t="s">
        <v>50</v>
      </c>
      <c r="D54" s="20">
        <v>0</v>
      </c>
      <c r="E54" s="59">
        <f t="shared" si="0"/>
        <v>0</v>
      </c>
      <c r="F54" s="21">
        <v>0</v>
      </c>
      <c r="G54" s="29">
        <v>0</v>
      </c>
      <c r="H54" s="30">
        <v>0</v>
      </c>
      <c r="I54" s="59">
        <f t="shared" si="1"/>
        <v>0</v>
      </c>
      <c r="J54" s="21">
        <v>0</v>
      </c>
      <c r="K54" s="31">
        <v>0</v>
      </c>
      <c r="L54" s="20">
        <v>0</v>
      </c>
      <c r="M54" s="57">
        <f t="shared" si="2"/>
        <v>0</v>
      </c>
      <c r="N54" s="42"/>
      <c r="O54" s="42"/>
      <c r="P54" s="42"/>
      <c r="Q54" s="42"/>
    </row>
    <row r="55" spans="2:13" s="22" customFormat="1" ht="15.75">
      <c r="B55" s="18">
        <v>49</v>
      </c>
      <c r="C55" s="19" t="s">
        <v>51</v>
      </c>
      <c r="D55" s="20">
        <v>300000</v>
      </c>
      <c r="E55" s="59">
        <f t="shared" si="0"/>
        <v>233700</v>
      </c>
      <c r="F55" s="21">
        <v>120000</v>
      </c>
      <c r="G55" s="29">
        <v>3</v>
      </c>
      <c r="H55" s="30">
        <v>300000</v>
      </c>
      <c r="I55" s="59">
        <f t="shared" si="1"/>
        <v>233700</v>
      </c>
      <c r="J55" s="21">
        <v>120000</v>
      </c>
      <c r="K55" s="31">
        <v>3</v>
      </c>
      <c r="L55" s="20">
        <v>600000</v>
      </c>
      <c r="M55" s="57">
        <f t="shared" si="2"/>
        <v>467400</v>
      </c>
    </row>
    <row r="56" spans="2:13" s="22" customFormat="1" ht="15.75">
      <c r="B56" s="18">
        <v>50</v>
      </c>
      <c r="C56" s="19" t="s">
        <v>52</v>
      </c>
      <c r="D56" s="20">
        <v>360000</v>
      </c>
      <c r="E56" s="59">
        <f t="shared" si="0"/>
        <v>280440</v>
      </c>
      <c r="F56" s="21">
        <v>80000</v>
      </c>
      <c r="G56" s="29">
        <v>2</v>
      </c>
      <c r="H56" s="30">
        <v>390000</v>
      </c>
      <c r="I56" s="59">
        <f t="shared" si="1"/>
        <v>303810</v>
      </c>
      <c r="J56" s="21">
        <v>80000</v>
      </c>
      <c r="K56" s="31">
        <v>2</v>
      </c>
      <c r="L56" s="20">
        <v>750000</v>
      </c>
      <c r="M56" s="57">
        <f t="shared" si="2"/>
        <v>584250</v>
      </c>
    </row>
    <row r="57" spans="2:13" s="22" customFormat="1" ht="15.75">
      <c r="B57" s="18">
        <v>51</v>
      </c>
      <c r="C57" s="40" t="s">
        <v>53</v>
      </c>
      <c r="D57" s="20">
        <v>120000</v>
      </c>
      <c r="E57" s="59">
        <f t="shared" si="0"/>
        <v>93480</v>
      </c>
      <c r="F57" s="21">
        <v>45000</v>
      </c>
      <c r="G57" s="29">
        <v>1</v>
      </c>
      <c r="H57" s="30">
        <v>140000</v>
      </c>
      <c r="I57" s="59">
        <f t="shared" si="1"/>
        <v>109060</v>
      </c>
      <c r="J57" s="21">
        <v>45000</v>
      </c>
      <c r="K57" s="31">
        <v>1</v>
      </c>
      <c r="L57" s="20">
        <v>260000</v>
      </c>
      <c r="M57" s="57">
        <f t="shared" si="2"/>
        <v>202540</v>
      </c>
    </row>
    <row r="58" spans="2:13" s="22" customFormat="1" ht="15.75">
      <c r="B58" s="18">
        <v>52</v>
      </c>
      <c r="C58" s="40" t="s">
        <v>54</v>
      </c>
      <c r="D58" s="20">
        <v>350000</v>
      </c>
      <c r="E58" s="59">
        <f t="shared" si="0"/>
        <v>272650</v>
      </c>
      <c r="F58" s="21">
        <v>90444</v>
      </c>
      <c r="G58" s="29">
        <v>2</v>
      </c>
      <c r="H58" s="30">
        <v>350000</v>
      </c>
      <c r="I58" s="59">
        <f t="shared" si="1"/>
        <v>272650</v>
      </c>
      <c r="J58" s="21">
        <v>94048</v>
      </c>
      <c r="K58" s="31">
        <v>2</v>
      </c>
      <c r="L58" s="20">
        <v>700000</v>
      </c>
      <c r="M58" s="57">
        <f t="shared" si="2"/>
        <v>545300</v>
      </c>
    </row>
    <row r="59" spans="2:13" s="22" customFormat="1" ht="15.75">
      <c r="B59" s="18">
        <v>53</v>
      </c>
      <c r="C59" s="40" t="s">
        <v>55</v>
      </c>
      <c r="D59" s="20">
        <v>120000</v>
      </c>
      <c r="E59" s="59">
        <f t="shared" si="0"/>
        <v>93480</v>
      </c>
      <c r="F59" s="21">
        <v>47900</v>
      </c>
      <c r="G59" s="29">
        <v>1</v>
      </c>
      <c r="H59" s="30">
        <v>120000</v>
      </c>
      <c r="I59" s="59">
        <f t="shared" si="1"/>
        <v>93480</v>
      </c>
      <c r="J59" s="21">
        <v>48000</v>
      </c>
      <c r="K59" s="31">
        <v>1</v>
      </c>
      <c r="L59" s="20">
        <v>240000</v>
      </c>
      <c r="M59" s="57">
        <f t="shared" si="2"/>
        <v>186960</v>
      </c>
    </row>
    <row r="60" spans="2:13" s="22" customFormat="1" ht="15.75">
      <c r="B60" s="18">
        <v>54</v>
      </c>
      <c r="C60" s="40" t="s">
        <v>56</v>
      </c>
      <c r="D60" s="20">
        <v>126400</v>
      </c>
      <c r="E60" s="59">
        <f t="shared" si="0"/>
        <v>98465.6</v>
      </c>
      <c r="F60" s="21">
        <v>22680</v>
      </c>
      <c r="G60" s="29">
        <v>0.5</v>
      </c>
      <c r="H60" s="30">
        <v>126400</v>
      </c>
      <c r="I60" s="59">
        <f t="shared" si="1"/>
        <v>98465.6</v>
      </c>
      <c r="J60" s="21">
        <v>23775</v>
      </c>
      <c r="K60" s="31">
        <v>0.5</v>
      </c>
      <c r="L60" s="20">
        <v>252800</v>
      </c>
      <c r="M60" s="57">
        <f t="shared" si="2"/>
        <v>196931.2</v>
      </c>
    </row>
    <row r="61" spans="2:13" s="22" customFormat="1" ht="15.75">
      <c r="B61" s="18">
        <v>55</v>
      </c>
      <c r="C61" s="40" t="s">
        <v>57</v>
      </c>
      <c r="D61" s="20">
        <v>180000</v>
      </c>
      <c r="E61" s="59">
        <f t="shared" si="0"/>
        <v>140220</v>
      </c>
      <c r="F61" s="21">
        <v>48000</v>
      </c>
      <c r="G61" s="29">
        <v>1</v>
      </c>
      <c r="H61" s="30">
        <v>180000</v>
      </c>
      <c r="I61" s="59">
        <f t="shared" si="1"/>
        <v>140220</v>
      </c>
      <c r="J61" s="21">
        <v>48000</v>
      </c>
      <c r="K61" s="31">
        <v>1</v>
      </c>
      <c r="L61" s="20">
        <v>360000</v>
      </c>
      <c r="M61" s="57">
        <f t="shared" si="2"/>
        <v>280440</v>
      </c>
    </row>
    <row r="62" spans="2:13" s="22" customFormat="1" ht="15.75">
      <c r="B62" s="18">
        <v>56</v>
      </c>
      <c r="C62" s="40" t="s">
        <v>58</v>
      </c>
      <c r="D62" s="20">
        <v>211600</v>
      </c>
      <c r="E62" s="59">
        <f t="shared" si="0"/>
        <v>164836.4</v>
      </c>
      <c r="F62" s="21">
        <v>48000</v>
      </c>
      <c r="G62" s="29">
        <v>1</v>
      </c>
      <c r="H62" s="30">
        <v>215000</v>
      </c>
      <c r="I62" s="59">
        <f t="shared" si="1"/>
        <v>167485</v>
      </c>
      <c r="J62" s="21">
        <v>48000</v>
      </c>
      <c r="K62" s="31">
        <v>1</v>
      </c>
      <c r="L62" s="20">
        <v>426600</v>
      </c>
      <c r="M62" s="57">
        <f t="shared" si="2"/>
        <v>332321.4</v>
      </c>
    </row>
    <row r="63" spans="2:13" s="22" customFormat="1" ht="15.75">
      <c r="B63" s="18">
        <v>57</v>
      </c>
      <c r="C63" s="40" t="s">
        <v>59</v>
      </c>
      <c r="D63" s="20">
        <v>160000</v>
      </c>
      <c r="E63" s="59">
        <f t="shared" si="0"/>
        <v>124640</v>
      </c>
      <c r="F63" s="21">
        <v>48000</v>
      </c>
      <c r="G63" s="29">
        <v>1</v>
      </c>
      <c r="H63" s="30">
        <v>160000</v>
      </c>
      <c r="I63" s="59">
        <f t="shared" si="1"/>
        <v>124640</v>
      </c>
      <c r="J63" s="21">
        <v>48000</v>
      </c>
      <c r="K63" s="31">
        <v>1</v>
      </c>
      <c r="L63" s="20">
        <v>320000</v>
      </c>
      <c r="M63" s="57">
        <f t="shared" si="2"/>
        <v>249280</v>
      </c>
    </row>
    <row r="64" spans="2:13" s="22" customFormat="1" ht="15" customHeight="1">
      <c r="B64" s="18">
        <v>58</v>
      </c>
      <c r="C64" s="40" t="s">
        <v>60</v>
      </c>
      <c r="D64" s="20">
        <v>0</v>
      </c>
      <c r="E64" s="59">
        <f t="shared" si="0"/>
        <v>0</v>
      </c>
      <c r="F64" s="21">
        <v>0</v>
      </c>
      <c r="G64" s="29">
        <v>0</v>
      </c>
      <c r="H64" s="30">
        <v>0</v>
      </c>
      <c r="I64" s="59">
        <f t="shared" si="1"/>
        <v>0</v>
      </c>
      <c r="J64" s="21">
        <v>0</v>
      </c>
      <c r="K64" s="31">
        <v>0</v>
      </c>
      <c r="L64" s="20">
        <v>0</v>
      </c>
      <c r="M64" s="57">
        <f t="shared" si="2"/>
        <v>0</v>
      </c>
    </row>
    <row r="65" spans="2:13" s="22" customFormat="1" ht="15.75">
      <c r="B65" s="18">
        <v>59</v>
      </c>
      <c r="C65" s="40" t="s">
        <v>61</v>
      </c>
      <c r="D65" s="20">
        <v>160000</v>
      </c>
      <c r="E65" s="59">
        <f t="shared" si="0"/>
        <v>124640</v>
      </c>
      <c r="F65" s="21">
        <v>48000</v>
      </c>
      <c r="G65" s="29">
        <v>1</v>
      </c>
      <c r="H65" s="30">
        <v>160000</v>
      </c>
      <c r="I65" s="59">
        <f t="shared" si="1"/>
        <v>124640</v>
      </c>
      <c r="J65" s="21">
        <v>48000</v>
      </c>
      <c r="K65" s="31">
        <v>1</v>
      </c>
      <c r="L65" s="20">
        <v>320000</v>
      </c>
      <c r="M65" s="57">
        <f t="shared" si="2"/>
        <v>249280</v>
      </c>
    </row>
    <row r="66" spans="2:13" s="22" customFormat="1" ht="15.75">
      <c r="B66" s="18">
        <v>60</v>
      </c>
      <c r="C66" s="40" t="s">
        <v>62</v>
      </c>
      <c r="D66" s="20">
        <v>150000</v>
      </c>
      <c r="E66" s="59">
        <f t="shared" si="0"/>
        <v>116850</v>
      </c>
      <c r="F66" s="21">
        <v>28600</v>
      </c>
      <c r="G66" s="29">
        <v>1</v>
      </c>
      <c r="H66" s="30">
        <v>100000</v>
      </c>
      <c r="I66" s="59">
        <f t="shared" si="1"/>
        <v>77900</v>
      </c>
      <c r="J66" s="21">
        <v>19000</v>
      </c>
      <c r="K66" s="31">
        <v>1</v>
      </c>
      <c r="L66" s="20">
        <v>250000</v>
      </c>
      <c r="M66" s="57">
        <f t="shared" si="2"/>
        <v>194750</v>
      </c>
    </row>
    <row r="67" spans="2:13" s="22" customFormat="1" ht="15.75">
      <c r="B67" s="18">
        <v>61</v>
      </c>
      <c r="C67" s="40" t="s">
        <v>63</v>
      </c>
      <c r="D67" s="20">
        <v>96000</v>
      </c>
      <c r="E67" s="59">
        <f t="shared" si="0"/>
        <v>74784</v>
      </c>
      <c r="F67" s="21">
        <v>0</v>
      </c>
      <c r="G67" s="29">
        <v>0</v>
      </c>
      <c r="H67" s="30">
        <v>96000</v>
      </c>
      <c r="I67" s="59">
        <f t="shared" si="1"/>
        <v>74784</v>
      </c>
      <c r="J67" s="21">
        <v>0</v>
      </c>
      <c r="K67" s="31">
        <v>0</v>
      </c>
      <c r="L67" s="20">
        <v>192000</v>
      </c>
      <c r="M67" s="57">
        <f t="shared" si="2"/>
        <v>149568</v>
      </c>
    </row>
    <row r="68" spans="2:13" s="22" customFormat="1" ht="15.75">
      <c r="B68" s="18">
        <v>62</v>
      </c>
      <c r="C68" s="40" t="s">
        <v>64</v>
      </c>
      <c r="D68" s="20">
        <v>140000</v>
      </c>
      <c r="E68" s="59">
        <f t="shared" si="0"/>
        <v>109060</v>
      </c>
      <c r="F68" s="21">
        <v>40000</v>
      </c>
      <c r="G68" s="29">
        <v>1</v>
      </c>
      <c r="H68" s="30">
        <v>150000</v>
      </c>
      <c r="I68" s="59">
        <f t="shared" si="1"/>
        <v>116850</v>
      </c>
      <c r="J68" s="21">
        <v>42000</v>
      </c>
      <c r="K68" s="31">
        <v>1</v>
      </c>
      <c r="L68" s="20">
        <v>290000</v>
      </c>
      <c r="M68" s="57">
        <f t="shared" si="2"/>
        <v>225910</v>
      </c>
    </row>
    <row r="69" spans="2:13" s="22" customFormat="1" ht="15.75">
      <c r="B69" s="18">
        <v>63</v>
      </c>
      <c r="C69" s="40" t="s">
        <v>65</v>
      </c>
      <c r="D69" s="20">
        <v>130000</v>
      </c>
      <c r="E69" s="59">
        <f t="shared" si="0"/>
        <v>101270</v>
      </c>
      <c r="F69" s="21">
        <v>39200</v>
      </c>
      <c r="G69" s="29">
        <v>1</v>
      </c>
      <c r="H69" s="30">
        <v>150000</v>
      </c>
      <c r="I69" s="59">
        <f t="shared" si="1"/>
        <v>116850</v>
      </c>
      <c r="J69" s="21">
        <v>40000</v>
      </c>
      <c r="K69" s="31">
        <v>1</v>
      </c>
      <c r="L69" s="20">
        <v>280000</v>
      </c>
      <c r="M69" s="57">
        <f t="shared" si="2"/>
        <v>218120</v>
      </c>
    </row>
    <row r="70" spans="2:13" s="22" customFormat="1" ht="15.75">
      <c r="B70" s="18">
        <v>64</v>
      </c>
      <c r="C70" s="19" t="s">
        <v>66</v>
      </c>
      <c r="D70" s="20">
        <v>100000</v>
      </c>
      <c r="E70" s="59">
        <f t="shared" si="0"/>
        <v>77900</v>
      </c>
      <c r="F70" s="21">
        <v>0</v>
      </c>
      <c r="G70" s="29">
        <v>0</v>
      </c>
      <c r="H70" s="30">
        <v>100000</v>
      </c>
      <c r="I70" s="59">
        <f t="shared" si="1"/>
        <v>77900</v>
      </c>
      <c r="J70" s="21">
        <v>0</v>
      </c>
      <c r="K70" s="31">
        <v>0</v>
      </c>
      <c r="L70" s="20">
        <v>200000</v>
      </c>
      <c r="M70" s="57">
        <f t="shared" si="2"/>
        <v>155800</v>
      </c>
    </row>
    <row r="71" spans="2:13" s="22" customFormat="1" ht="15.75">
      <c r="B71" s="18">
        <v>65</v>
      </c>
      <c r="C71" s="19" t="s">
        <v>67</v>
      </c>
      <c r="D71" s="20">
        <v>0</v>
      </c>
      <c r="E71" s="59">
        <f t="shared" si="0"/>
        <v>0</v>
      </c>
      <c r="F71" s="21">
        <v>0</v>
      </c>
      <c r="G71" s="29">
        <v>0</v>
      </c>
      <c r="H71" s="30">
        <v>0</v>
      </c>
      <c r="I71" s="59">
        <f t="shared" si="1"/>
        <v>0</v>
      </c>
      <c r="J71" s="21">
        <v>0</v>
      </c>
      <c r="K71" s="31">
        <v>0</v>
      </c>
      <c r="L71" s="20">
        <v>0</v>
      </c>
      <c r="M71" s="57">
        <f t="shared" si="2"/>
        <v>0</v>
      </c>
    </row>
    <row r="72" spans="2:13" s="22" customFormat="1" ht="15.75">
      <c r="B72" s="18">
        <v>66</v>
      </c>
      <c r="C72" s="40" t="s">
        <v>68</v>
      </c>
      <c r="D72" s="20">
        <v>141176.47</v>
      </c>
      <c r="E72" s="59">
        <f aca="true" t="shared" si="3" ref="E72:E135">D72-(D72*22.1/100)</f>
        <v>109976.47013</v>
      </c>
      <c r="F72" s="21">
        <v>0</v>
      </c>
      <c r="G72" s="29">
        <v>0</v>
      </c>
      <c r="H72" s="30">
        <v>147058.82</v>
      </c>
      <c r="I72" s="59">
        <f aca="true" t="shared" si="4" ref="I72:I135">H72-(H72*22.1/100)</f>
        <v>114558.82078000001</v>
      </c>
      <c r="J72" s="21">
        <v>0</v>
      </c>
      <c r="K72" s="31">
        <v>0</v>
      </c>
      <c r="L72" s="20">
        <v>288235.29000000004</v>
      </c>
      <c r="M72" s="57">
        <f aca="true" t="shared" si="5" ref="M72:M135">L72-(L72*22.1/100)</f>
        <v>224535.29091000004</v>
      </c>
    </row>
    <row r="73" spans="2:13" s="22" customFormat="1" ht="15.75">
      <c r="B73" s="18">
        <v>67</v>
      </c>
      <c r="C73" s="19" t="s">
        <v>69</v>
      </c>
      <c r="D73" s="20">
        <v>337222.47</v>
      </c>
      <c r="E73" s="59">
        <f t="shared" si="3"/>
        <v>262696.30412999995</v>
      </c>
      <c r="F73" s="21">
        <v>29521.08</v>
      </c>
      <c r="G73" s="29">
        <v>1</v>
      </c>
      <c r="H73" s="30">
        <v>337222.47</v>
      </c>
      <c r="I73" s="59">
        <f t="shared" si="4"/>
        <v>262696.30412999995</v>
      </c>
      <c r="J73" s="21">
        <v>29521.08</v>
      </c>
      <c r="K73" s="31">
        <v>1</v>
      </c>
      <c r="L73" s="20">
        <v>674444.94</v>
      </c>
      <c r="M73" s="57">
        <f t="shared" si="5"/>
        <v>525392.6082599999</v>
      </c>
    </row>
    <row r="74" spans="2:13" s="22" customFormat="1" ht="15.75">
      <c r="B74" s="18">
        <v>68</v>
      </c>
      <c r="C74" s="19" t="s">
        <v>70</v>
      </c>
      <c r="D74" s="20">
        <v>100000</v>
      </c>
      <c r="E74" s="59">
        <f t="shared" si="3"/>
        <v>77900</v>
      </c>
      <c r="F74" s="21">
        <v>0</v>
      </c>
      <c r="G74" s="29">
        <v>0</v>
      </c>
      <c r="H74" s="30">
        <v>100000</v>
      </c>
      <c r="I74" s="59">
        <f t="shared" si="4"/>
        <v>77900</v>
      </c>
      <c r="J74" s="21">
        <v>0</v>
      </c>
      <c r="K74" s="31">
        <v>0</v>
      </c>
      <c r="L74" s="20">
        <v>200000</v>
      </c>
      <c r="M74" s="57">
        <f t="shared" si="5"/>
        <v>155800</v>
      </c>
    </row>
    <row r="75" spans="2:13" s="22" customFormat="1" ht="15.75">
      <c r="B75" s="18">
        <v>69</v>
      </c>
      <c r="C75" s="40" t="s">
        <v>71</v>
      </c>
      <c r="D75" s="20">
        <v>300000</v>
      </c>
      <c r="E75" s="59">
        <f t="shared" si="3"/>
        <v>233700</v>
      </c>
      <c r="F75" s="21">
        <v>0</v>
      </c>
      <c r="G75" s="29">
        <v>0</v>
      </c>
      <c r="H75" s="30">
        <v>300000</v>
      </c>
      <c r="I75" s="59">
        <f t="shared" si="4"/>
        <v>233700</v>
      </c>
      <c r="J75" s="21">
        <v>0</v>
      </c>
      <c r="K75" s="31">
        <v>0</v>
      </c>
      <c r="L75" s="20">
        <v>600000</v>
      </c>
      <c r="M75" s="57">
        <f t="shared" si="5"/>
        <v>467400</v>
      </c>
    </row>
    <row r="76" spans="2:13" s="22" customFormat="1" ht="15.75">
      <c r="B76" s="18">
        <v>70</v>
      </c>
      <c r="C76" s="40" t="s">
        <v>72</v>
      </c>
      <c r="D76" s="20">
        <v>145341</v>
      </c>
      <c r="E76" s="59">
        <f t="shared" si="3"/>
        <v>113220.639</v>
      </c>
      <c r="F76" s="21">
        <v>0</v>
      </c>
      <c r="G76" s="29">
        <v>0</v>
      </c>
      <c r="H76" s="30">
        <v>145341</v>
      </c>
      <c r="I76" s="59">
        <f t="shared" si="4"/>
        <v>113220.639</v>
      </c>
      <c r="J76" s="21">
        <v>0</v>
      </c>
      <c r="K76" s="31">
        <v>0</v>
      </c>
      <c r="L76" s="20">
        <v>290682</v>
      </c>
      <c r="M76" s="57">
        <f t="shared" si="5"/>
        <v>226441.278</v>
      </c>
    </row>
    <row r="77" spans="2:13" s="22" customFormat="1" ht="15.75">
      <c r="B77" s="18">
        <v>71</v>
      </c>
      <c r="C77" s="40" t="s">
        <v>73</v>
      </c>
      <c r="D77" s="20">
        <v>130000</v>
      </c>
      <c r="E77" s="59">
        <f t="shared" si="3"/>
        <v>101270</v>
      </c>
      <c r="F77" s="21">
        <v>48000</v>
      </c>
      <c r="G77" s="29">
        <v>1</v>
      </c>
      <c r="H77" s="30">
        <v>130000</v>
      </c>
      <c r="I77" s="59">
        <f t="shared" si="4"/>
        <v>101270</v>
      </c>
      <c r="J77" s="21">
        <v>48000</v>
      </c>
      <c r="K77" s="31">
        <v>1</v>
      </c>
      <c r="L77" s="20">
        <v>260000</v>
      </c>
      <c r="M77" s="57">
        <f t="shared" si="5"/>
        <v>202540</v>
      </c>
    </row>
    <row r="78" spans="2:13" s="22" customFormat="1" ht="15.75">
      <c r="B78" s="18">
        <v>72</v>
      </c>
      <c r="C78" s="40" t="s">
        <v>74</v>
      </c>
      <c r="D78" s="20">
        <v>0</v>
      </c>
      <c r="E78" s="59">
        <f t="shared" si="3"/>
        <v>0</v>
      </c>
      <c r="F78" s="21">
        <v>0</v>
      </c>
      <c r="G78" s="29">
        <v>0</v>
      </c>
      <c r="H78" s="30">
        <v>0</v>
      </c>
      <c r="I78" s="59">
        <f t="shared" si="4"/>
        <v>0</v>
      </c>
      <c r="J78" s="21">
        <v>0</v>
      </c>
      <c r="K78" s="31">
        <v>0</v>
      </c>
      <c r="L78" s="20">
        <v>0</v>
      </c>
      <c r="M78" s="57">
        <f t="shared" si="5"/>
        <v>0</v>
      </c>
    </row>
    <row r="79" spans="2:13" s="22" customFormat="1" ht="15.75">
      <c r="B79" s="18">
        <v>73</v>
      </c>
      <c r="C79" s="40" t="s">
        <v>75</v>
      </c>
      <c r="D79" s="20">
        <v>0</v>
      </c>
      <c r="E79" s="59">
        <f t="shared" si="3"/>
        <v>0</v>
      </c>
      <c r="F79" s="21">
        <v>0</v>
      </c>
      <c r="G79" s="29">
        <v>0</v>
      </c>
      <c r="H79" s="30">
        <v>0</v>
      </c>
      <c r="I79" s="59">
        <f t="shared" si="4"/>
        <v>0</v>
      </c>
      <c r="J79" s="21">
        <v>0</v>
      </c>
      <c r="K79" s="31">
        <v>0</v>
      </c>
      <c r="L79" s="20">
        <v>0</v>
      </c>
      <c r="M79" s="57">
        <f t="shared" si="5"/>
        <v>0</v>
      </c>
    </row>
    <row r="80" spans="2:13" s="22" customFormat="1" ht="15.75">
      <c r="B80" s="18">
        <v>74</v>
      </c>
      <c r="C80" s="40" t="s">
        <v>76</v>
      </c>
      <c r="D80" s="20">
        <v>130000</v>
      </c>
      <c r="E80" s="59">
        <f t="shared" si="3"/>
        <v>101270</v>
      </c>
      <c r="F80" s="21">
        <v>0</v>
      </c>
      <c r="G80" s="29">
        <v>0</v>
      </c>
      <c r="H80" s="30">
        <v>140000</v>
      </c>
      <c r="I80" s="59">
        <f t="shared" si="4"/>
        <v>109060</v>
      </c>
      <c r="J80" s="21">
        <v>0</v>
      </c>
      <c r="K80" s="31">
        <v>0</v>
      </c>
      <c r="L80" s="20">
        <v>270000</v>
      </c>
      <c r="M80" s="57">
        <f t="shared" si="5"/>
        <v>210330</v>
      </c>
    </row>
    <row r="81" spans="2:13" s="22" customFormat="1" ht="15.75">
      <c r="B81" s="18">
        <v>75</v>
      </c>
      <c r="C81" s="40" t="s">
        <v>77</v>
      </c>
      <c r="D81" s="20">
        <v>110000</v>
      </c>
      <c r="E81" s="59">
        <f t="shared" si="3"/>
        <v>85690</v>
      </c>
      <c r="F81" s="21">
        <v>35000</v>
      </c>
      <c r="G81" s="29">
        <v>1</v>
      </c>
      <c r="H81" s="30">
        <v>110000</v>
      </c>
      <c r="I81" s="59">
        <f t="shared" si="4"/>
        <v>85690</v>
      </c>
      <c r="J81" s="21">
        <v>35000</v>
      </c>
      <c r="K81" s="31">
        <v>1</v>
      </c>
      <c r="L81" s="20">
        <v>220000</v>
      </c>
      <c r="M81" s="57">
        <f t="shared" si="5"/>
        <v>171380</v>
      </c>
    </row>
    <row r="82" spans="2:13" s="22" customFormat="1" ht="15.75">
      <c r="B82" s="18">
        <v>76</v>
      </c>
      <c r="C82" s="40" t="s">
        <v>78</v>
      </c>
      <c r="D82" s="20">
        <v>265000</v>
      </c>
      <c r="E82" s="59">
        <f t="shared" si="3"/>
        <v>206435</v>
      </c>
      <c r="F82" s="21">
        <v>90000</v>
      </c>
      <c r="G82" s="29">
        <v>2</v>
      </c>
      <c r="H82" s="30">
        <v>265000</v>
      </c>
      <c r="I82" s="59">
        <f t="shared" si="4"/>
        <v>206435</v>
      </c>
      <c r="J82" s="21">
        <v>90000</v>
      </c>
      <c r="K82" s="31">
        <v>2</v>
      </c>
      <c r="L82" s="20">
        <v>530000</v>
      </c>
      <c r="M82" s="57">
        <f t="shared" si="5"/>
        <v>412870</v>
      </c>
    </row>
    <row r="83" spans="2:13" s="22" customFormat="1" ht="15.75">
      <c r="B83" s="18">
        <v>77</v>
      </c>
      <c r="C83" s="40" t="s">
        <v>79</v>
      </c>
      <c r="D83" s="20">
        <v>0</v>
      </c>
      <c r="E83" s="59">
        <f t="shared" si="3"/>
        <v>0</v>
      </c>
      <c r="F83" s="21">
        <v>0</v>
      </c>
      <c r="G83" s="29">
        <v>0</v>
      </c>
      <c r="H83" s="30">
        <v>0</v>
      </c>
      <c r="I83" s="59">
        <f t="shared" si="4"/>
        <v>0</v>
      </c>
      <c r="J83" s="21">
        <v>0</v>
      </c>
      <c r="K83" s="31">
        <v>0</v>
      </c>
      <c r="L83" s="20">
        <v>0</v>
      </c>
      <c r="M83" s="57">
        <f t="shared" si="5"/>
        <v>0</v>
      </c>
    </row>
    <row r="84" spans="2:13" s="22" customFormat="1" ht="15.75">
      <c r="B84" s="18">
        <v>78</v>
      </c>
      <c r="C84" s="40" t="s">
        <v>80</v>
      </c>
      <c r="D84" s="20">
        <v>120000</v>
      </c>
      <c r="E84" s="59">
        <f t="shared" si="3"/>
        <v>93480</v>
      </c>
      <c r="F84" s="21">
        <v>48000</v>
      </c>
      <c r="G84" s="29">
        <v>1</v>
      </c>
      <c r="H84" s="30">
        <v>120000</v>
      </c>
      <c r="I84" s="59">
        <f t="shared" si="4"/>
        <v>93480</v>
      </c>
      <c r="J84" s="21">
        <v>48000</v>
      </c>
      <c r="K84" s="31">
        <v>1</v>
      </c>
      <c r="L84" s="20">
        <v>240000</v>
      </c>
      <c r="M84" s="57">
        <f t="shared" si="5"/>
        <v>186960</v>
      </c>
    </row>
    <row r="85" spans="2:13" s="22" customFormat="1" ht="15.75">
      <c r="B85" s="18">
        <v>79</v>
      </c>
      <c r="C85" s="40" t="s">
        <v>81</v>
      </c>
      <c r="D85" s="20">
        <v>0</v>
      </c>
      <c r="E85" s="59">
        <f t="shared" si="3"/>
        <v>0</v>
      </c>
      <c r="F85" s="21">
        <v>0</v>
      </c>
      <c r="G85" s="29">
        <v>0</v>
      </c>
      <c r="H85" s="30">
        <v>0</v>
      </c>
      <c r="I85" s="59">
        <f t="shared" si="4"/>
        <v>0</v>
      </c>
      <c r="J85" s="21">
        <v>0</v>
      </c>
      <c r="K85" s="31">
        <v>0</v>
      </c>
      <c r="L85" s="20">
        <v>0</v>
      </c>
      <c r="M85" s="57">
        <f t="shared" si="5"/>
        <v>0</v>
      </c>
    </row>
    <row r="86" spans="2:13" s="22" customFormat="1" ht="15.75">
      <c r="B86" s="18">
        <v>80</v>
      </c>
      <c r="C86" s="40" t="s">
        <v>82</v>
      </c>
      <c r="D86" s="20">
        <v>140000</v>
      </c>
      <c r="E86" s="59">
        <f t="shared" si="3"/>
        <v>109060</v>
      </c>
      <c r="F86" s="21">
        <v>0</v>
      </c>
      <c r="G86" s="29">
        <v>0</v>
      </c>
      <c r="H86" s="30">
        <v>140000</v>
      </c>
      <c r="I86" s="59">
        <f t="shared" si="4"/>
        <v>109060</v>
      </c>
      <c r="J86" s="21">
        <v>0</v>
      </c>
      <c r="K86" s="31">
        <v>0</v>
      </c>
      <c r="L86" s="20">
        <v>280000</v>
      </c>
      <c r="M86" s="57">
        <f t="shared" si="5"/>
        <v>218120</v>
      </c>
    </row>
    <row r="87" spans="2:13" s="22" customFormat="1" ht="15.75">
      <c r="B87" s="18">
        <v>81</v>
      </c>
      <c r="C87" s="40" t="s">
        <v>83</v>
      </c>
      <c r="D87" s="20">
        <v>113000</v>
      </c>
      <c r="E87" s="59">
        <f t="shared" si="3"/>
        <v>88027</v>
      </c>
      <c r="F87" s="21">
        <v>0</v>
      </c>
      <c r="G87" s="29">
        <v>0</v>
      </c>
      <c r="H87" s="30">
        <v>159120</v>
      </c>
      <c r="I87" s="59">
        <f t="shared" si="4"/>
        <v>123954.48000000001</v>
      </c>
      <c r="J87" s="21">
        <v>0</v>
      </c>
      <c r="K87" s="31">
        <v>0</v>
      </c>
      <c r="L87" s="20">
        <v>272120</v>
      </c>
      <c r="M87" s="57">
        <f t="shared" si="5"/>
        <v>211981.48</v>
      </c>
    </row>
    <row r="88" spans="2:13" s="22" customFormat="1" ht="13.5" customHeight="1">
      <c r="B88" s="18">
        <v>82</v>
      </c>
      <c r="C88" s="40" t="s">
        <v>84</v>
      </c>
      <c r="D88" s="20">
        <v>130000</v>
      </c>
      <c r="E88" s="59">
        <f t="shared" si="3"/>
        <v>101270</v>
      </c>
      <c r="F88" s="21">
        <v>30000</v>
      </c>
      <c r="G88" s="29">
        <v>1</v>
      </c>
      <c r="H88" s="30">
        <v>130000</v>
      </c>
      <c r="I88" s="59">
        <f t="shared" si="4"/>
        <v>101270</v>
      </c>
      <c r="J88" s="21">
        <v>30000</v>
      </c>
      <c r="K88" s="31">
        <v>1</v>
      </c>
      <c r="L88" s="20">
        <v>260000</v>
      </c>
      <c r="M88" s="57">
        <f t="shared" si="5"/>
        <v>202540</v>
      </c>
    </row>
    <row r="89" spans="2:13" s="22" customFormat="1" ht="15.75">
      <c r="B89" s="18">
        <v>83</v>
      </c>
      <c r="C89" s="40" t="s">
        <v>85</v>
      </c>
      <c r="D89" s="20">
        <v>150000</v>
      </c>
      <c r="E89" s="59">
        <f t="shared" si="3"/>
        <v>116850</v>
      </c>
      <c r="F89" s="21">
        <v>0</v>
      </c>
      <c r="G89" s="29">
        <v>0</v>
      </c>
      <c r="H89" s="30">
        <v>150000</v>
      </c>
      <c r="I89" s="59">
        <f t="shared" si="4"/>
        <v>116850</v>
      </c>
      <c r="J89" s="21">
        <v>0</v>
      </c>
      <c r="K89" s="31">
        <v>0</v>
      </c>
      <c r="L89" s="20">
        <v>300000</v>
      </c>
      <c r="M89" s="57">
        <f t="shared" si="5"/>
        <v>233700</v>
      </c>
    </row>
    <row r="90" spans="2:13" s="22" customFormat="1" ht="15.75">
      <c r="B90" s="18">
        <v>84</v>
      </c>
      <c r="C90" s="40" t="s">
        <v>86</v>
      </c>
      <c r="D90" s="20">
        <v>160000</v>
      </c>
      <c r="E90" s="59">
        <f t="shared" si="3"/>
        <v>124640</v>
      </c>
      <c r="F90" s="21">
        <v>48000</v>
      </c>
      <c r="G90" s="29">
        <v>1</v>
      </c>
      <c r="H90" s="30">
        <v>160000</v>
      </c>
      <c r="I90" s="59">
        <f t="shared" si="4"/>
        <v>124640</v>
      </c>
      <c r="J90" s="21">
        <v>48000</v>
      </c>
      <c r="K90" s="31">
        <v>1</v>
      </c>
      <c r="L90" s="20">
        <v>320000</v>
      </c>
      <c r="M90" s="57">
        <f t="shared" si="5"/>
        <v>249280</v>
      </c>
    </row>
    <row r="91" spans="2:13" s="22" customFormat="1" ht="15.75">
      <c r="B91" s="18">
        <v>85</v>
      </c>
      <c r="C91" s="40" t="s">
        <v>87</v>
      </c>
      <c r="D91" s="20">
        <v>0</v>
      </c>
      <c r="E91" s="59">
        <f t="shared" si="3"/>
        <v>0</v>
      </c>
      <c r="F91" s="21">
        <v>0</v>
      </c>
      <c r="G91" s="29">
        <v>0</v>
      </c>
      <c r="H91" s="30">
        <v>0</v>
      </c>
      <c r="I91" s="59">
        <f t="shared" si="4"/>
        <v>0</v>
      </c>
      <c r="J91" s="21">
        <v>0</v>
      </c>
      <c r="K91" s="31">
        <v>0</v>
      </c>
      <c r="L91" s="20">
        <v>0</v>
      </c>
      <c r="M91" s="57">
        <f t="shared" si="5"/>
        <v>0</v>
      </c>
    </row>
    <row r="92" spans="2:13" s="22" customFormat="1" ht="15.75">
      <c r="B92" s="18">
        <v>86</v>
      </c>
      <c r="C92" s="40" t="s">
        <v>88</v>
      </c>
      <c r="D92" s="20">
        <v>120000</v>
      </c>
      <c r="E92" s="59">
        <f t="shared" si="3"/>
        <v>93480</v>
      </c>
      <c r="F92" s="21">
        <v>0</v>
      </c>
      <c r="G92" s="29">
        <v>0</v>
      </c>
      <c r="H92" s="30">
        <v>120000</v>
      </c>
      <c r="I92" s="59">
        <f t="shared" si="4"/>
        <v>93480</v>
      </c>
      <c r="J92" s="21">
        <v>0</v>
      </c>
      <c r="K92" s="31">
        <v>0</v>
      </c>
      <c r="L92" s="20">
        <v>240000</v>
      </c>
      <c r="M92" s="57">
        <f t="shared" si="5"/>
        <v>186960</v>
      </c>
    </row>
    <row r="93" spans="2:13" s="22" customFormat="1" ht="15.75">
      <c r="B93" s="18">
        <v>87</v>
      </c>
      <c r="C93" s="40" t="s">
        <v>89</v>
      </c>
      <c r="D93" s="20">
        <v>90000</v>
      </c>
      <c r="E93" s="59">
        <f t="shared" si="3"/>
        <v>70110</v>
      </c>
      <c r="F93" s="21">
        <v>0</v>
      </c>
      <c r="G93" s="29">
        <v>0</v>
      </c>
      <c r="H93" s="30">
        <v>90000</v>
      </c>
      <c r="I93" s="59">
        <f t="shared" si="4"/>
        <v>70110</v>
      </c>
      <c r="J93" s="21">
        <v>0</v>
      </c>
      <c r="K93" s="31">
        <v>0</v>
      </c>
      <c r="L93" s="20">
        <v>180000</v>
      </c>
      <c r="M93" s="57">
        <f t="shared" si="5"/>
        <v>140220</v>
      </c>
    </row>
    <row r="94" spans="2:13" s="22" customFormat="1" ht="15.75">
      <c r="B94" s="18">
        <v>88</v>
      </c>
      <c r="C94" s="19" t="s">
        <v>90</v>
      </c>
      <c r="D94" s="20">
        <v>200000</v>
      </c>
      <c r="E94" s="59">
        <f t="shared" si="3"/>
        <v>155800</v>
      </c>
      <c r="F94" s="21">
        <v>0</v>
      </c>
      <c r="G94" s="29">
        <v>0</v>
      </c>
      <c r="H94" s="30">
        <v>200000</v>
      </c>
      <c r="I94" s="59">
        <f t="shared" si="4"/>
        <v>155800</v>
      </c>
      <c r="J94" s="21">
        <v>0</v>
      </c>
      <c r="K94" s="31">
        <v>0</v>
      </c>
      <c r="L94" s="20">
        <v>400000</v>
      </c>
      <c r="M94" s="57">
        <f t="shared" si="5"/>
        <v>311600</v>
      </c>
    </row>
    <row r="95" spans="2:13" s="22" customFormat="1" ht="15.75">
      <c r="B95" s="18">
        <v>89</v>
      </c>
      <c r="C95" s="19" t="s">
        <v>91</v>
      </c>
      <c r="D95" s="20">
        <v>350000</v>
      </c>
      <c r="E95" s="59">
        <f t="shared" si="3"/>
        <v>272650</v>
      </c>
      <c r="F95" s="21">
        <v>0</v>
      </c>
      <c r="G95" s="29">
        <v>0</v>
      </c>
      <c r="H95" s="30">
        <v>350000</v>
      </c>
      <c r="I95" s="59">
        <f t="shared" si="4"/>
        <v>272650</v>
      </c>
      <c r="J95" s="21">
        <v>0</v>
      </c>
      <c r="K95" s="31">
        <v>0</v>
      </c>
      <c r="L95" s="20">
        <v>700000</v>
      </c>
      <c r="M95" s="57">
        <f t="shared" si="5"/>
        <v>545300</v>
      </c>
    </row>
    <row r="96" spans="2:13" s="22" customFormat="1" ht="15.75">
      <c r="B96" s="18">
        <v>90</v>
      </c>
      <c r="C96" s="40" t="s">
        <v>92</v>
      </c>
      <c r="D96" s="20">
        <v>0</v>
      </c>
      <c r="E96" s="59">
        <f t="shared" si="3"/>
        <v>0</v>
      </c>
      <c r="F96" s="21">
        <v>0</v>
      </c>
      <c r="G96" s="29">
        <v>0</v>
      </c>
      <c r="H96" s="30">
        <v>0</v>
      </c>
      <c r="I96" s="59">
        <f t="shared" si="4"/>
        <v>0</v>
      </c>
      <c r="J96" s="21">
        <v>0</v>
      </c>
      <c r="K96" s="31">
        <v>0</v>
      </c>
      <c r="L96" s="20">
        <v>0</v>
      </c>
      <c r="M96" s="57">
        <f t="shared" si="5"/>
        <v>0</v>
      </c>
    </row>
    <row r="97" spans="2:13" s="22" customFormat="1" ht="15.75">
      <c r="B97" s="18">
        <v>91</v>
      </c>
      <c r="C97" s="40" t="s">
        <v>93</v>
      </c>
      <c r="D97" s="20">
        <v>300000</v>
      </c>
      <c r="E97" s="59">
        <f t="shared" si="3"/>
        <v>233700</v>
      </c>
      <c r="F97" s="21">
        <v>0</v>
      </c>
      <c r="G97" s="29">
        <v>0</v>
      </c>
      <c r="H97" s="30">
        <v>300000</v>
      </c>
      <c r="I97" s="59">
        <f t="shared" si="4"/>
        <v>233700</v>
      </c>
      <c r="J97" s="21">
        <v>0</v>
      </c>
      <c r="K97" s="31">
        <v>0</v>
      </c>
      <c r="L97" s="20">
        <v>600000</v>
      </c>
      <c r="M97" s="57">
        <f t="shared" si="5"/>
        <v>467400</v>
      </c>
    </row>
    <row r="98" spans="2:13" s="22" customFormat="1" ht="15.75">
      <c r="B98" s="18">
        <v>92</v>
      </c>
      <c r="C98" s="19" t="s">
        <v>94</v>
      </c>
      <c r="D98" s="20">
        <v>450000</v>
      </c>
      <c r="E98" s="59">
        <f t="shared" si="3"/>
        <v>350550</v>
      </c>
      <c r="F98" s="21">
        <v>144000</v>
      </c>
      <c r="G98" s="29">
        <v>3</v>
      </c>
      <c r="H98" s="30">
        <v>450000</v>
      </c>
      <c r="I98" s="59">
        <f t="shared" si="4"/>
        <v>350550</v>
      </c>
      <c r="J98" s="21">
        <v>144000</v>
      </c>
      <c r="K98" s="31">
        <v>3</v>
      </c>
      <c r="L98" s="20">
        <v>900000</v>
      </c>
      <c r="M98" s="57">
        <f t="shared" si="5"/>
        <v>701100</v>
      </c>
    </row>
    <row r="99" spans="2:13" s="22" customFormat="1" ht="15.75">
      <c r="B99" s="18">
        <v>93</v>
      </c>
      <c r="C99" s="19" t="s">
        <v>95</v>
      </c>
      <c r="D99" s="20">
        <v>0</v>
      </c>
      <c r="E99" s="59">
        <f t="shared" si="3"/>
        <v>0</v>
      </c>
      <c r="F99" s="21">
        <v>0</v>
      </c>
      <c r="G99" s="29">
        <v>0</v>
      </c>
      <c r="H99" s="30">
        <v>0</v>
      </c>
      <c r="I99" s="59">
        <f t="shared" si="4"/>
        <v>0</v>
      </c>
      <c r="J99" s="21">
        <v>0</v>
      </c>
      <c r="K99" s="31">
        <v>0</v>
      </c>
      <c r="L99" s="20">
        <v>0</v>
      </c>
      <c r="M99" s="57">
        <f t="shared" si="5"/>
        <v>0</v>
      </c>
    </row>
    <row r="100" spans="2:13" s="22" customFormat="1" ht="15.75">
      <c r="B100" s="18">
        <v>94</v>
      </c>
      <c r="C100" s="40" t="s">
        <v>96</v>
      </c>
      <c r="D100" s="20">
        <v>195000</v>
      </c>
      <c r="E100" s="59">
        <f t="shared" si="3"/>
        <v>151905</v>
      </c>
      <c r="F100" s="21">
        <v>0</v>
      </c>
      <c r="G100" s="29">
        <v>0</v>
      </c>
      <c r="H100" s="30">
        <v>195000</v>
      </c>
      <c r="I100" s="59">
        <f t="shared" si="4"/>
        <v>151905</v>
      </c>
      <c r="J100" s="21">
        <v>0</v>
      </c>
      <c r="K100" s="31">
        <v>0</v>
      </c>
      <c r="L100" s="20">
        <v>390000</v>
      </c>
      <c r="M100" s="57">
        <f t="shared" si="5"/>
        <v>303810</v>
      </c>
    </row>
    <row r="101" spans="2:13" s="22" customFormat="1" ht="15.75">
      <c r="B101" s="18">
        <v>95</v>
      </c>
      <c r="C101" s="19" t="s">
        <v>97</v>
      </c>
      <c r="D101" s="20">
        <v>319652.94</v>
      </c>
      <c r="E101" s="59">
        <f t="shared" si="3"/>
        <v>249009.64026000001</v>
      </c>
      <c r="F101" s="21">
        <v>102884.3</v>
      </c>
      <c r="G101" s="29">
        <v>2</v>
      </c>
      <c r="H101" s="30">
        <v>327741.18</v>
      </c>
      <c r="I101" s="59">
        <f t="shared" si="4"/>
        <v>255310.37922</v>
      </c>
      <c r="J101" s="21">
        <v>112311.39</v>
      </c>
      <c r="K101" s="31">
        <v>2</v>
      </c>
      <c r="L101" s="20">
        <v>647394.12</v>
      </c>
      <c r="M101" s="57">
        <f t="shared" si="5"/>
        <v>504320.01948</v>
      </c>
    </row>
    <row r="102" spans="2:13" s="22" customFormat="1" ht="15.75">
      <c r="B102" s="18">
        <v>96</v>
      </c>
      <c r="C102" s="19" t="s">
        <v>98</v>
      </c>
      <c r="D102" s="20">
        <v>130000</v>
      </c>
      <c r="E102" s="59">
        <f t="shared" si="3"/>
        <v>101270</v>
      </c>
      <c r="F102" s="21">
        <v>0</v>
      </c>
      <c r="G102" s="29">
        <v>0</v>
      </c>
      <c r="H102" s="30">
        <v>170000</v>
      </c>
      <c r="I102" s="59">
        <f t="shared" si="4"/>
        <v>132430</v>
      </c>
      <c r="J102" s="21">
        <v>40000</v>
      </c>
      <c r="K102" s="31">
        <v>1</v>
      </c>
      <c r="L102" s="20">
        <v>300000</v>
      </c>
      <c r="M102" s="57">
        <f t="shared" si="5"/>
        <v>233700</v>
      </c>
    </row>
    <row r="103" spans="2:13" s="22" customFormat="1" ht="15.75">
      <c r="B103" s="18">
        <v>97</v>
      </c>
      <c r="C103" s="40" t="s">
        <v>99</v>
      </c>
      <c r="D103" s="20">
        <v>0</v>
      </c>
      <c r="E103" s="59">
        <f t="shared" si="3"/>
        <v>0</v>
      </c>
      <c r="F103" s="21">
        <v>0</v>
      </c>
      <c r="G103" s="29">
        <v>0</v>
      </c>
      <c r="H103" s="30">
        <v>0</v>
      </c>
      <c r="I103" s="59">
        <f t="shared" si="4"/>
        <v>0</v>
      </c>
      <c r="J103" s="21">
        <v>0</v>
      </c>
      <c r="K103" s="31">
        <v>0</v>
      </c>
      <c r="L103" s="20">
        <v>0</v>
      </c>
      <c r="M103" s="57">
        <f t="shared" si="5"/>
        <v>0</v>
      </c>
    </row>
    <row r="104" spans="2:13" s="22" customFormat="1" ht="15.75">
      <c r="B104" s="18">
        <v>98</v>
      </c>
      <c r="C104" s="40" t="s">
        <v>100</v>
      </c>
      <c r="D104" s="20">
        <v>0</v>
      </c>
      <c r="E104" s="59">
        <f t="shared" si="3"/>
        <v>0</v>
      </c>
      <c r="F104" s="21">
        <v>0</v>
      </c>
      <c r="G104" s="29">
        <v>0</v>
      </c>
      <c r="H104" s="30">
        <v>0</v>
      </c>
      <c r="I104" s="59">
        <f t="shared" si="4"/>
        <v>0</v>
      </c>
      <c r="J104" s="21">
        <v>0</v>
      </c>
      <c r="K104" s="31">
        <v>0</v>
      </c>
      <c r="L104" s="20">
        <v>0</v>
      </c>
      <c r="M104" s="57">
        <f t="shared" si="5"/>
        <v>0</v>
      </c>
    </row>
    <row r="105" spans="2:13" s="22" customFormat="1" ht="15.75">
      <c r="B105" s="18">
        <v>99</v>
      </c>
      <c r="C105" s="40" t="s">
        <v>101</v>
      </c>
      <c r="D105" s="20">
        <v>60000</v>
      </c>
      <c r="E105" s="59">
        <f t="shared" si="3"/>
        <v>46740</v>
      </c>
      <c r="F105" s="21">
        <v>30000</v>
      </c>
      <c r="G105" s="29">
        <v>1</v>
      </c>
      <c r="H105" s="30">
        <v>60000</v>
      </c>
      <c r="I105" s="59">
        <f t="shared" si="4"/>
        <v>46740</v>
      </c>
      <c r="J105" s="21">
        <v>30000</v>
      </c>
      <c r="K105" s="31">
        <v>1</v>
      </c>
      <c r="L105" s="20">
        <v>120000</v>
      </c>
      <c r="M105" s="57">
        <f t="shared" si="5"/>
        <v>93480</v>
      </c>
    </row>
    <row r="106" spans="2:13" s="22" customFormat="1" ht="15.75">
      <c r="B106" s="18">
        <v>100</v>
      </c>
      <c r="C106" s="40" t="s">
        <v>102</v>
      </c>
      <c r="D106" s="20">
        <v>128000</v>
      </c>
      <c r="E106" s="59">
        <f t="shared" si="3"/>
        <v>99712</v>
      </c>
      <c r="F106" s="21">
        <v>42000</v>
      </c>
      <c r="G106" s="29">
        <v>1</v>
      </c>
      <c r="H106" s="30">
        <v>128000</v>
      </c>
      <c r="I106" s="59">
        <f t="shared" si="4"/>
        <v>99712</v>
      </c>
      <c r="J106" s="21">
        <v>42000</v>
      </c>
      <c r="K106" s="31">
        <v>1</v>
      </c>
      <c r="L106" s="20">
        <v>256000</v>
      </c>
      <c r="M106" s="57">
        <f t="shared" si="5"/>
        <v>199424</v>
      </c>
    </row>
    <row r="107" spans="2:13" s="22" customFormat="1" ht="15.75">
      <c r="B107" s="18">
        <v>101</v>
      </c>
      <c r="C107" s="40" t="s">
        <v>103</v>
      </c>
      <c r="D107" s="20">
        <v>162000</v>
      </c>
      <c r="E107" s="59">
        <f t="shared" si="3"/>
        <v>126198</v>
      </c>
      <c r="F107" s="21">
        <v>48000</v>
      </c>
      <c r="G107" s="29">
        <v>1</v>
      </c>
      <c r="H107" s="30">
        <v>0</v>
      </c>
      <c r="I107" s="59">
        <f t="shared" si="4"/>
        <v>0</v>
      </c>
      <c r="J107" s="21">
        <v>0</v>
      </c>
      <c r="K107" s="31">
        <v>0</v>
      </c>
      <c r="L107" s="20">
        <v>162000</v>
      </c>
      <c r="M107" s="57">
        <f t="shared" si="5"/>
        <v>126198</v>
      </c>
    </row>
    <row r="108" spans="2:13" s="22" customFormat="1" ht="15.75">
      <c r="B108" s="18">
        <v>102</v>
      </c>
      <c r="C108" s="40" t="s">
        <v>104</v>
      </c>
      <c r="D108" s="20">
        <v>83034</v>
      </c>
      <c r="E108" s="59">
        <f t="shared" si="3"/>
        <v>64683.486</v>
      </c>
      <c r="F108" s="21">
        <v>0</v>
      </c>
      <c r="G108" s="29">
        <v>0</v>
      </c>
      <c r="H108" s="30">
        <v>83034</v>
      </c>
      <c r="I108" s="59">
        <f t="shared" si="4"/>
        <v>64683.486</v>
      </c>
      <c r="J108" s="21">
        <v>0</v>
      </c>
      <c r="K108" s="31">
        <v>0</v>
      </c>
      <c r="L108" s="20">
        <v>166068</v>
      </c>
      <c r="M108" s="57">
        <f t="shared" si="5"/>
        <v>129366.972</v>
      </c>
    </row>
    <row r="109" spans="2:13" s="22" customFormat="1" ht="15.75">
      <c r="B109" s="18">
        <v>103</v>
      </c>
      <c r="C109" s="40" t="s">
        <v>105</v>
      </c>
      <c r="D109" s="20">
        <v>140000</v>
      </c>
      <c r="E109" s="59">
        <f t="shared" si="3"/>
        <v>109060</v>
      </c>
      <c r="F109" s="21">
        <v>40000</v>
      </c>
      <c r="G109" s="29">
        <v>1</v>
      </c>
      <c r="H109" s="30">
        <v>140000</v>
      </c>
      <c r="I109" s="59">
        <f t="shared" si="4"/>
        <v>109060</v>
      </c>
      <c r="J109" s="21">
        <v>40000</v>
      </c>
      <c r="K109" s="31">
        <v>1</v>
      </c>
      <c r="L109" s="20">
        <v>280000</v>
      </c>
      <c r="M109" s="57">
        <f t="shared" si="5"/>
        <v>218120</v>
      </c>
    </row>
    <row r="110" spans="2:13" s="22" customFormat="1" ht="33.75" customHeight="1">
      <c r="B110" s="18">
        <v>104</v>
      </c>
      <c r="C110" s="40" t="s">
        <v>106</v>
      </c>
      <c r="D110" s="20">
        <v>56000</v>
      </c>
      <c r="E110" s="59">
        <f t="shared" si="3"/>
        <v>43624</v>
      </c>
      <c r="F110" s="21">
        <v>0</v>
      </c>
      <c r="G110" s="29">
        <v>0</v>
      </c>
      <c r="H110" s="30">
        <v>54000</v>
      </c>
      <c r="I110" s="59">
        <f t="shared" si="4"/>
        <v>42066</v>
      </c>
      <c r="J110" s="21">
        <v>0</v>
      </c>
      <c r="K110" s="31">
        <v>0</v>
      </c>
      <c r="L110" s="20">
        <v>110000</v>
      </c>
      <c r="M110" s="57">
        <f t="shared" si="5"/>
        <v>85690</v>
      </c>
    </row>
    <row r="111" spans="2:13" s="22" customFormat="1" ht="15.75">
      <c r="B111" s="18">
        <v>105</v>
      </c>
      <c r="C111" s="40" t="s">
        <v>107</v>
      </c>
      <c r="D111" s="20">
        <v>0</v>
      </c>
      <c r="E111" s="59">
        <f t="shared" si="3"/>
        <v>0</v>
      </c>
      <c r="F111" s="21">
        <v>0</v>
      </c>
      <c r="G111" s="29">
        <v>0</v>
      </c>
      <c r="H111" s="30">
        <v>0</v>
      </c>
      <c r="I111" s="59">
        <f t="shared" si="4"/>
        <v>0</v>
      </c>
      <c r="J111" s="21">
        <v>0</v>
      </c>
      <c r="K111" s="31">
        <v>0</v>
      </c>
      <c r="L111" s="20">
        <v>0</v>
      </c>
      <c r="M111" s="57">
        <f t="shared" si="5"/>
        <v>0</v>
      </c>
    </row>
    <row r="112" spans="2:13" s="22" customFormat="1" ht="15.75">
      <c r="B112" s="18">
        <v>106</v>
      </c>
      <c r="C112" s="40" t="s">
        <v>108</v>
      </c>
      <c r="D112" s="20">
        <v>158683</v>
      </c>
      <c r="E112" s="59">
        <f t="shared" si="3"/>
        <v>123614.057</v>
      </c>
      <c r="F112" s="21">
        <v>0</v>
      </c>
      <c r="G112" s="29">
        <v>0</v>
      </c>
      <c r="H112" s="30">
        <v>158683</v>
      </c>
      <c r="I112" s="59">
        <f t="shared" si="4"/>
        <v>123614.057</v>
      </c>
      <c r="J112" s="21">
        <v>0</v>
      </c>
      <c r="K112" s="31">
        <v>0</v>
      </c>
      <c r="L112" s="20">
        <v>317366</v>
      </c>
      <c r="M112" s="57">
        <f t="shared" si="5"/>
        <v>247228.114</v>
      </c>
    </row>
    <row r="113" spans="2:13" s="22" customFormat="1" ht="15.75">
      <c r="B113" s="18">
        <v>107</v>
      </c>
      <c r="C113" s="40" t="s">
        <v>109</v>
      </c>
      <c r="D113" s="20">
        <v>110000</v>
      </c>
      <c r="E113" s="59">
        <f t="shared" si="3"/>
        <v>85690</v>
      </c>
      <c r="F113" s="21">
        <v>42000</v>
      </c>
      <c r="G113" s="29">
        <v>1</v>
      </c>
      <c r="H113" s="30">
        <v>110000</v>
      </c>
      <c r="I113" s="59">
        <f t="shared" si="4"/>
        <v>85690</v>
      </c>
      <c r="J113" s="21">
        <v>42000</v>
      </c>
      <c r="K113" s="31">
        <v>1</v>
      </c>
      <c r="L113" s="20">
        <v>220000</v>
      </c>
      <c r="M113" s="57">
        <f t="shared" si="5"/>
        <v>171380</v>
      </c>
    </row>
    <row r="114" spans="2:13" s="22" customFormat="1" ht="15.75">
      <c r="B114" s="18">
        <v>108</v>
      </c>
      <c r="C114" s="40" t="s">
        <v>110</v>
      </c>
      <c r="D114" s="20">
        <v>375000</v>
      </c>
      <c r="E114" s="59">
        <f t="shared" si="3"/>
        <v>292125</v>
      </c>
      <c r="F114" s="21">
        <v>40000</v>
      </c>
      <c r="G114" s="29">
        <v>1</v>
      </c>
      <c r="H114" s="30">
        <v>375000</v>
      </c>
      <c r="I114" s="59">
        <f t="shared" si="4"/>
        <v>292125</v>
      </c>
      <c r="J114" s="21">
        <v>40000</v>
      </c>
      <c r="K114" s="31">
        <v>1</v>
      </c>
      <c r="L114" s="20">
        <v>750000</v>
      </c>
      <c r="M114" s="57">
        <f t="shared" si="5"/>
        <v>584250</v>
      </c>
    </row>
    <row r="115" spans="2:13" s="22" customFormat="1" ht="15.75">
      <c r="B115" s="18">
        <v>109</v>
      </c>
      <c r="C115" s="40" t="s">
        <v>111</v>
      </c>
      <c r="D115" s="20">
        <v>130000</v>
      </c>
      <c r="E115" s="59">
        <f t="shared" si="3"/>
        <v>101270</v>
      </c>
      <c r="F115" s="21">
        <v>0</v>
      </c>
      <c r="G115" s="29">
        <v>0</v>
      </c>
      <c r="H115" s="30">
        <v>130000</v>
      </c>
      <c r="I115" s="59">
        <f t="shared" si="4"/>
        <v>101270</v>
      </c>
      <c r="J115" s="21">
        <v>0</v>
      </c>
      <c r="K115" s="31">
        <v>0</v>
      </c>
      <c r="L115" s="20">
        <v>260000</v>
      </c>
      <c r="M115" s="57">
        <f t="shared" si="5"/>
        <v>202540</v>
      </c>
    </row>
    <row r="116" spans="2:13" s="22" customFormat="1" ht="15.75">
      <c r="B116" s="18">
        <v>110</v>
      </c>
      <c r="C116" s="40" t="s">
        <v>112</v>
      </c>
      <c r="D116" s="20">
        <v>285000</v>
      </c>
      <c r="E116" s="59">
        <f t="shared" si="3"/>
        <v>222015</v>
      </c>
      <c r="F116" s="21">
        <v>138000</v>
      </c>
      <c r="G116" s="29">
        <v>3</v>
      </c>
      <c r="H116" s="30">
        <v>285000</v>
      </c>
      <c r="I116" s="59">
        <f t="shared" si="4"/>
        <v>222015</v>
      </c>
      <c r="J116" s="21">
        <v>138000</v>
      </c>
      <c r="K116" s="31">
        <v>3</v>
      </c>
      <c r="L116" s="20">
        <v>570000</v>
      </c>
      <c r="M116" s="57">
        <f t="shared" si="5"/>
        <v>444030</v>
      </c>
    </row>
    <row r="117" spans="2:17" s="22" customFormat="1" ht="15.75">
      <c r="B117" s="18">
        <v>111</v>
      </c>
      <c r="C117" s="40" t="s">
        <v>113</v>
      </c>
      <c r="D117" s="20">
        <v>140000</v>
      </c>
      <c r="E117" s="59">
        <f t="shared" si="3"/>
        <v>109060</v>
      </c>
      <c r="F117" s="21">
        <v>0</v>
      </c>
      <c r="G117" s="29">
        <v>0</v>
      </c>
      <c r="H117" s="30">
        <v>140000</v>
      </c>
      <c r="I117" s="59">
        <f t="shared" si="4"/>
        <v>109060</v>
      </c>
      <c r="J117" s="21">
        <v>0</v>
      </c>
      <c r="K117" s="31">
        <v>0</v>
      </c>
      <c r="L117" s="20">
        <v>280000</v>
      </c>
      <c r="M117" s="57">
        <f t="shared" si="5"/>
        <v>218120</v>
      </c>
      <c r="N117" s="41"/>
      <c r="O117" s="41"/>
      <c r="P117" s="41"/>
      <c r="Q117" s="41"/>
    </row>
    <row r="118" spans="2:13" s="22" customFormat="1" ht="15.75">
      <c r="B118" s="18">
        <v>112</v>
      </c>
      <c r="C118" s="40" t="s">
        <v>114</v>
      </c>
      <c r="D118" s="20">
        <v>190000</v>
      </c>
      <c r="E118" s="59">
        <f t="shared" si="3"/>
        <v>148010</v>
      </c>
      <c r="F118" s="21">
        <v>91000</v>
      </c>
      <c r="G118" s="29">
        <v>2</v>
      </c>
      <c r="H118" s="30">
        <v>200000</v>
      </c>
      <c r="I118" s="59">
        <f t="shared" si="4"/>
        <v>155800</v>
      </c>
      <c r="J118" s="21">
        <v>94000</v>
      </c>
      <c r="K118" s="31">
        <v>2</v>
      </c>
      <c r="L118" s="20">
        <v>390000</v>
      </c>
      <c r="M118" s="57">
        <f t="shared" si="5"/>
        <v>303810</v>
      </c>
    </row>
    <row r="119" spans="2:13" s="22" customFormat="1" ht="15.75">
      <c r="B119" s="18">
        <v>113</v>
      </c>
      <c r="C119" s="40" t="s">
        <v>115</v>
      </c>
      <c r="D119" s="20">
        <v>180000</v>
      </c>
      <c r="E119" s="59">
        <f t="shared" si="3"/>
        <v>140220</v>
      </c>
      <c r="F119" s="21">
        <v>40000</v>
      </c>
      <c r="G119" s="29">
        <v>1</v>
      </c>
      <c r="H119" s="30">
        <v>195000</v>
      </c>
      <c r="I119" s="59">
        <f t="shared" si="4"/>
        <v>151905</v>
      </c>
      <c r="J119" s="21">
        <v>40000</v>
      </c>
      <c r="K119" s="31">
        <v>1</v>
      </c>
      <c r="L119" s="20">
        <v>375000</v>
      </c>
      <c r="M119" s="57">
        <f t="shared" si="5"/>
        <v>292125</v>
      </c>
    </row>
    <row r="120" spans="2:13" s="22" customFormat="1" ht="15.75">
      <c r="B120" s="18">
        <v>114</v>
      </c>
      <c r="C120" s="40" t="s">
        <v>116</v>
      </c>
      <c r="D120" s="20">
        <v>80000</v>
      </c>
      <c r="E120" s="59">
        <f t="shared" si="3"/>
        <v>62320</v>
      </c>
      <c r="F120" s="21">
        <v>0</v>
      </c>
      <c r="G120" s="29">
        <v>0</v>
      </c>
      <c r="H120" s="30">
        <v>80000</v>
      </c>
      <c r="I120" s="59">
        <f t="shared" si="4"/>
        <v>62320</v>
      </c>
      <c r="J120" s="21">
        <v>0</v>
      </c>
      <c r="K120" s="31">
        <v>0</v>
      </c>
      <c r="L120" s="20">
        <v>160000</v>
      </c>
      <c r="M120" s="57">
        <f t="shared" si="5"/>
        <v>124640</v>
      </c>
    </row>
    <row r="121" spans="2:13" s="22" customFormat="1" ht="15.75">
      <c r="B121" s="18">
        <v>115</v>
      </c>
      <c r="C121" s="40" t="s">
        <v>117</v>
      </c>
      <c r="D121" s="20">
        <v>80000</v>
      </c>
      <c r="E121" s="59">
        <f t="shared" si="3"/>
        <v>62320</v>
      </c>
      <c r="F121" s="21">
        <v>0</v>
      </c>
      <c r="G121" s="29">
        <v>0</v>
      </c>
      <c r="H121" s="30">
        <v>80000</v>
      </c>
      <c r="I121" s="59">
        <f t="shared" si="4"/>
        <v>62320</v>
      </c>
      <c r="J121" s="21">
        <v>0</v>
      </c>
      <c r="K121" s="31">
        <v>0</v>
      </c>
      <c r="L121" s="20">
        <v>160000</v>
      </c>
      <c r="M121" s="57">
        <f t="shared" si="5"/>
        <v>124640</v>
      </c>
    </row>
    <row r="122" spans="2:13" s="22" customFormat="1" ht="15.75">
      <c r="B122" s="18">
        <v>116</v>
      </c>
      <c r="C122" s="40" t="s">
        <v>118</v>
      </c>
      <c r="D122" s="20">
        <v>130000</v>
      </c>
      <c r="E122" s="59">
        <f t="shared" si="3"/>
        <v>101270</v>
      </c>
      <c r="F122" s="21">
        <v>40000</v>
      </c>
      <c r="G122" s="29">
        <v>1</v>
      </c>
      <c r="H122" s="30">
        <v>130000</v>
      </c>
      <c r="I122" s="59">
        <f t="shared" si="4"/>
        <v>101270</v>
      </c>
      <c r="J122" s="21">
        <v>40000</v>
      </c>
      <c r="K122" s="31">
        <v>1</v>
      </c>
      <c r="L122" s="20">
        <v>260000</v>
      </c>
      <c r="M122" s="57">
        <f t="shared" si="5"/>
        <v>202540</v>
      </c>
    </row>
    <row r="123" spans="2:13" s="22" customFormat="1" ht="15.75">
      <c r="B123" s="18">
        <v>117</v>
      </c>
      <c r="C123" s="40" t="s">
        <v>168</v>
      </c>
      <c r="D123" s="20">
        <v>200000</v>
      </c>
      <c r="E123" s="59">
        <f t="shared" si="3"/>
        <v>155800</v>
      </c>
      <c r="F123" s="21">
        <v>48000</v>
      </c>
      <c r="G123" s="29">
        <v>1</v>
      </c>
      <c r="H123" s="30">
        <v>200000</v>
      </c>
      <c r="I123" s="59">
        <f t="shared" si="4"/>
        <v>155800</v>
      </c>
      <c r="J123" s="21">
        <v>48000</v>
      </c>
      <c r="K123" s="31">
        <v>1</v>
      </c>
      <c r="L123" s="20">
        <v>400000</v>
      </c>
      <c r="M123" s="57">
        <f t="shared" si="5"/>
        <v>311600</v>
      </c>
    </row>
    <row r="124" spans="2:13" s="22" customFormat="1" ht="15.75">
      <c r="B124" s="18">
        <v>118</v>
      </c>
      <c r="C124" s="40" t="s">
        <v>119</v>
      </c>
      <c r="D124" s="20">
        <v>120000</v>
      </c>
      <c r="E124" s="59">
        <f t="shared" si="3"/>
        <v>93480</v>
      </c>
      <c r="F124" s="21">
        <v>40000</v>
      </c>
      <c r="G124" s="29">
        <v>1</v>
      </c>
      <c r="H124" s="30">
        <v>120000</v>
      </c>
      <c r="I124" s="59">
        <f t="shared" si="4"/>
        <v>93480</v>
      </c>
      <c r="J124" s="21">
        <v>40000</v>
      </c>
      <c r="K124" s="31">
        <v>1</v>
      </c>
      <c r="L124" s="20">
        <v>240000</v>
      </c>
      <c r="M124" s="57">
        <f t="shared" si="5"/>
        <v>186960</v>
      </c>
    </row>
    <row r="125" spans="2:13" s="22" customFormat="1" ht="15.75">
      <c r="B125" s="18">
        <v>119</v>
      </c>
      <c r="C125" s="40" t="s">
        <v>120</v>
      </c>
      <c r="D125" s="20">
        <v>0</v>
      </c>
      <c r="E125" s="59">
        <f t="shared" si="3"/>
        <v>0</v>
      </c>
      <c r="F125" s="21">
        <v>0</v>
      </c>
      <c r="G125" s="29">
        <v>0</v>
      </c>
      <c r="H125" s="30">
        <v>0</v>
      </c>
      <c r="I125" s="59">
        <f t="shared" si="4"/>
        <v>0</v>
      </c>
      <c r="J125" s="21">
        <v>0</v>
      </c>
      <c r="K125" s="31">
        <v>0</v>
      </c>
      <c r="L125" s="20">
        <v>0</v>
      </c>
      <c r="M125" s="57">
        <f t="shared" si="5"/>
        <v>0</v>
      </c>
    </row>
    <row r="126" spans="2:13" s="22" customFormat="1" ht="15.75">
      <c r="B126" s="18">
        <v>120</v>
      </c>
      <c r="C126" s="40" t="s">
        <v>121</v>
      </c>
      <c r="D126" s="20">
        <v>212000</v>
      </c>
      <c r="E126" s="59">
        <f t="shared" si="3"/>
        <v>165148</v>
      </c>
      <c r="F126" s="21">
        <v>48000</v>
      </c>
      <c r="G126" s="29">
        <v>1</v>
      </c>
      <c r="H126" s="30">
        <v>212000</v>
      </c>
      <c r="I126" s="59">
        <f t="shared" si="4"/>
        <v>165148</v>
      </c>
      <c r="J126" s="21">
        <v>48000</v>
      </c>
      <c r="K126" s="31">
        <v>1</v>
      </c>
      <c r="L126" s="20">
        <v>424000</v>
      </c>
      <c r="M126" s="57">
        <f t="shared" si="5"/>
        <v>330296</v>
      </c>
    </row>
    <row r="127" spans="2:13" s="22" customFormat="1" ht="15.75">
      <c r="B127" s="18">
        <v>121</v>
      </c>
      <c r="C127" s="40" t="s">
        <v>122</v>
      </c>
      <c r="D127" s="20">
        <v>172000</v>
      </c>
      <c r="E127" s="59">
        <f t="shared" si="3"/>
        <v>133988</v>
      </c>
      <c r="F127" s="21">
        <v>90000</v>
      </c>
      <c r="G127" s="29">
        <v>2</v>
      </c>
      <c r="H127" s="30">
        <v>190000</v>
      </c>
      <c r="I127" s="59">
        <f t="shared" si="4"/>
        <v>148010</v>
      </c>
      <c r="J127" s="21">
        <v>96000</v>
      </c>
      <c r="K127" s="31">
        <v>2</v>
      </c>
      <c r="L127" s="20">
        <v>362000</v>
      </c>
      <c r="M127" s="57">
        <f t="shared" si="5"/>
        <v>281998</v>
      </c>
    </row>
    <row r="128" spans="2:13" s="22" customFormat="1" ht="15.75">
      <c r="B128" s="18">
        <v>122</v>
      </c>
      <c r="C128" s="40" t="s">
        <v>123</v>
      </c>
      <c r="D128" s="20">
        <v>130000</v>
      </c>
      <c r="E128" s="59">
        <f t="shared" si="3"/>
        <v>101270</v>
      </c>
      <c r="F128" s="21">
        <v>40000</v>
      </c>
      <c r="G128" s="29">
        <v>1</v>
      </c>
      <c r="H128" s="30">
        <v>130000</v>
      </c>
      <c r="I128" s="59">
        <f t="shared" si="4"/>
        <v>101270</v>
      </c>
      <c r="J128" s="21">
        <v>40000</v>
      </c>
      <c r="K128" s="31">
        <v>1</v>
      </c>
      <c r="L128" s="20">
        <v>260000</v>
      </c>
      <c r="M128" s="57">
        <f t="shared" si="5"/>
        <v>202540</v>
      </c>
    </row>
    <row r="129" spans="2:13" s="22" customFormat="1" ht="15.75">
      <c r="B129" s="18">
        <v>123</v>
      </c>
      <c r="C129" s="40" t="s">
        <v>124</v>
      </c>
      <c r="D129" s="20">
        <v>150000</v>
      </c>
      <c r="E129" s="59">
        <f t="shared" si="3"/>
        <v>116850</v>
      </c>
      <c r="F129" s="21">
        <v>40000</v>
      </c>
      <c r="G129" s="29">
        <v>1</v>
      </c>
      <c r="H129" s="30">
        <v>150000</v>
      </c>
      <c r="I129" s="59">
        <f t="shared" si="4"/>
        <v>116850</v>
      </c>
      <c r="J129" s="21">
        <v>40000</v>
      </c>
      <c r="K129" s="31">
        <v>1</v>
      </c>
      <c r="L129" s="20">
        <v>300000</v>
      </c>
      <c r="M129" s="57">
        <f t="shared" si="5"/>
        <v>233700</v>
      </c>
    </row>
    <row r="130" spans="2:13" s="22" customFormat="1" ht="15.75">
      <c r="B130" s="18">
        <v>124</v>
      </c>
      <c r="C130" s="40" t="s">
        <v>125</v>
      </c>
      <c r="D130" s="20">
        <v>260000</v>
      </c>
      <c r="E130" s="59">
        <f t="shared" si="3"/>
        <v>202540</v>
      </c>
      <c r="F130" s="21">
        <v>60000</v>
      </c>
      <c r="G130" s="29">
        <v>2</v>
      </c>
      <c r="H130" s="30">
        <v>265000</v>
      </c>
      <c r="I130" s="59">
        <f t="shared" si="4"/>
        <v>206435</v>
      </c>
      <c r="J130" s="21">
        <v>62000</v>
      </c>
      <c r="K130" s="31">
        <v>2</v>
      </c>
      <c r="L130" s="20">
        <v>525000</v>
      </c>
      <c r="M130" s="57">
        <f t="shared" si="5"/>
        <v>408975</v>
      </c>
    </row>
    <row r="131" spans="2:13" s="22" customFormat="1" ht="15.75">
      <c r="B131" s="18">
        <v>125</v>
      </c>
      <c r="C131" s="40" t="s">
        <v>126</v>
      </c>
      <c r="D131" s="20">
        <v>215700</v>
      </c>
      <c r="E131" s="59">
        <f t="shared" si="3"/>
        <v>168030.3</v>
      </c>
      <c r="F131" s="21">
        <v>42000</v>
      </c>
      <c r="G131" s="29">
        <v>1</v>
      </c>
      <c r="H131" s="30">
        <v>232000</v>
      </c>
      <c r="I131" s="59">
        <f t="shared" si="4"/>
        <v>180728</v>
      </c>
      <c r="J131" s="21">
        <v>42000</v>
      </c>
      <c r="K131" s="31">
        <v>1</v>
      </c>
      <c r="L131" s="20">
        <v>447700</v>
      </c>
      <c r="M131" s="57">
        <f t="shared" si="5"/>
        <v>348758.3</v>
      </c>
    </row>
    <row r="132" spans="2:13" s="22" customFormat="1" ht="15.75">
      <c r="B132" s="18">
        <v>126</v>
      </c>
      <c r="C132" s="40" t="s">
        <v>127</v>
      </c>
      <c r="D132" s="20">
        <v>0</v>
      </c>
      <c r="E132" s="59">
        <f t="shared" si="3"/>
        <v>0</v>
      </c>
      <c r="F132" s="21">
        <v>0</v>
      </c>
      <c r="G132" s="29">
        <v>0</v>
      </c>
      <c r="H132" s="30">
        <v>0</v>
      </c>
      <c r="I132" s="59">
        <f t="shared" si="4"/>
        <v>0</v>
      </c>
      <c r="J132" s="21">
        <v>0</v>
      </c>
      <c r="K132" s="31">
        <v>0</v>
      </c>
      <c r="L132" s="20">
        <v>0</v>
      </c>
      <c r="M132" s="57">
        <f t="shared" si="5"/>
        <v>0</v>
      </c>
    </row>
    <row r="133" spans="2:13" s="22" customFormat="1" ht="15.75">
      <c r="B133" s="18">
        <v>127</v>
      </c>
      <c r="C133" s="40" t="s">
        <v>128</v>
      </c>
      <c r="D133" s="20">
        <v>0</v>
      </c>
      <c r="E133" s="59">
        <f t="shared" si="3"/>
        <v>0</v>
      </c>
      <c r="F133" s="21">
        <v>0</v>
      </c>
      <c r="G133" s="29">
        <v>0</v>
      </c>
      <c r="H133" s="30">
        <v>0</v>
      </c>
      <c r="I133" s="59">
        <f t="shared" si="4"/>
        <v>0</v>
      </c>
      <c r="J133" s="21">
        <v>0</v>
      </c>
      <c r="K133" s="31">
        <v>0</v>
      </c>
      <c r="L133" s="20">
        <v>0</v>
      </c>
      <c r="M133" s="57">
        <f t="shared" si="5"/>
        <v>0</v>
      </c>
    </row>
    <row r="134" spans="2:13" s="22" customFormat="1" ht="15.75">
      <c r="B134" s="18">
        <v>128</v>
      </c>
      <c r="C134" s="40" t="s">
        <v>129</v>
      </c>
      <c r="D134" s="20">
        <v>150000</v>
      </c>
      <c r="E134" s="59">
        <f t="shared" si="3"/>
        <v>116850</v>
      </c>
      <c r="F134" s="21">
        <v>0</v>
      </c>
      <c r="G134" s="29">
        <v>0</v>
      </c>
      <c r="H134" s="30">
        <v>150000</v>
      </c>
      <c r="I134" s="59">
        <f t="shared" si="4"/>
        <v>116850</v>
      </c>
      <c r="J134" s="21">
        <v>0</v>
      </c>
      <c r="K134" s="31">
        <v>0</v>
      </c>
      <c r="L134" s="20">
        <v>300000</v>
      </c>
      <c r="M134" s="57">
        <f t="shared" si="5"/>
        <v>233700</v>
      </c>
    </row>
    <row r="135" spans="2:13" s="22" customFormat="1" ht="15.75">
      <c r="B135" s="18">
        <v>129</v>
      </c>
      <c r="C135" s="40" t="s">
        <v>130</v>
      </c>
      <c r="D135" s="20">
        <v>120000</v>
      </c>
      <c r="E135" s="59">
        <f t="shared" si="3"/>
        <v>93480</v>
      </c>
      <c r="F135" s="21">
        <v>0</v>
      </c>
      <c r="G135" s="29">
        <v>0</v>
      </c>
      <c r="H135" s="30">
        <v>120000</v>
      </c>
      <c r="I135" s="59">
        <f t="shared" si="4"/>
        <v>93480</v>
      </c>
      <c r="J135" s="21">
        <v>0</v>
      </c>
      <c r="K135" s="31">
        <v>0</v>
      </c>
      <c r="L135" s="20">
        <v>240000</v>
      </c>
      <c r="M135" s="57">
        <f t="shared" si="5"/>
        <v>186960</v>
      </c>
    </row>
    <row r="136" spans="2:13" s="22" customFormat="1" ht="15.75">
      <c r="B136" s="18">
        <v>130</v>
      </c>
      <c r="C136" s="40" t="s">
        <v>131</v>
      </c>
      <c r="D136" s="20">
        <v>150000</v>
      </c>
      <c r="E136" s="59">
        <f aca="true" t="shared" si="6" ref="E136:E172">D136-(D136*22.1/100)</f>
        <v>116850</v>
      </c>
      <c r="F136" s="21">
        <v>0</v>
      </c>
      <c r="G136" s="29">
        <v>0</v>
      </c>
      <c r="H136" s="30">
        <v>150000</v>
      </c>
      <c r="I136" s="59">
        <f aca="true" t="shared" si="7" ref="I136:I172">H136-(H136*22.1/100)</f>
        <v>116850</v>
      </c>
      <c r="J136" s="21">
        <v>0</v>
      </c>
      <c r="K136" s="31">
        <v>0</v>
      </c>
      <c r="L136" s="20">
        <v>300000</v>
      </c>
      <c r="M136" s="57">
        <f aca="true" t="shared" si="8" ref="M136:M172">L136-(L136*22.1/100)</f>
        <v>233700</v>
      </c>
    </row>
    <row r="137" spans="2:13" s="22" customFormat="1" ht="15.75">
      <c r="B137" s="18">
        <v>131</v>
      </c>
      <c r="C137" s="40" t="s">
        <v>132</v>
      </c>
      <c r="D137" s="20">
        <v>185000</v>
      </c>
      <c r="E137" s="59">
        <f t="shared" si="6"/>
        <v>144115</v>
      </c>
      <c r="F137" s="21">
        <v>50000</v>
      </c>
      <c r="G137" s="29">
        <v>1</v>
      </c>
      <c r="H137" s="30">
        <v>185000</v>
      </c>
      <c r="I137" s="59">
        <f t="shared" si="7"/>
        <v>144115</v>
      </c>
      <c r="J137" s="21">
        <v>51000</v>
      </c>
      <c r="K137" s="31">
        <v>1</v>
      </c>
      <c r="L137" s="20">
        <v>370000</v>
      </c>
      <c r="M137" s="57">
        <f t="shared" si="8"/>
        <v>288230</v>
      </c>
    </row>
    <row r="138" spans="2:13" s="22" customFormat="1" ht="15.75">
      <c r="B138" s="18">
        <v>132</v>
      </c>
      <c r="C138" s="40" t="s">
        <v>133</v>
      </c>
      <c r="D138" s="20">
        <v>0</v>
      </c>
      <c r="E138" s="59">
        <f t="shared" si="6"/>
        <v>0</v>
      </c>
      <c r="F138" s="21">
        <v>0</v>
      </c>
      <c r="G138" s="29">
        <v>0</v>
      </c>
      <c r="H138" s="30">
        <v>0</v>
      </c>
      <c r="I138" s="59">
        <f t="shared" si="7"/>
        <v>0</v>
      </c>
      <c r="J138" s="21">
        <v>0</v>
      </c>
      <c r="K138" s="31">
        <v>0</v>
      </c>
      <c r="L138" s="20">
        <v>0</v>
      </c>
      <c r="M138" s="57">
        <f t="shared" si="8"/>
        <v>0</v>
      </c>
    </row>
    <row r="139" spans="2:13" s="22" customFormat="1" ht="15.75">
      <c r="B139" s="18">
        <v>133</v>
      </c>
      <c r="C139" s="19" t="s">
        <v>134</v>
      </c>
      <c r="D139" s="20">
        <v>280000</v>
      </c>
      <c r="E139" s="59">
        <f t="shared" si="6"/>
        <v>218120</v>
      </c>
      <c r="F139" s="21">
        <v>48000</v>
      </c>
      <c r="G139" s="29">
        <v>1</v>
      </c>
      <c r="H139" s="30">
        <v>280000</v>
      </c>
      <c r="I139" s="59">
        <f t="shared" si="7"/>
        <v>218120</v>
      </c>
      <c r="J139" s="21">
        <v>48000</v>
      </c>
      <c r="K139" s="31">
        <v>1</v>
      </c>
      <c r="L139" s="20">
        <v>560000</v>
      </c>
      <c r="M139" s="57">
        <f t="shared" si="8"/>
        <v>436240</v>
      </c>
    </row>
    <row r="140" spans="2:13" s="22" customFormat="1" ht="15.75">
      <c r="B140" s="18">
        <v>134</v>
      </c>
      <c r="C140" s="19" t="s">
        <v>135</v>
      </c>
      <c r="D140" s="20">
        <v>434000</v>
      </c>
      <c r="E140" s="59">
        <f t="shared" si="6"/>
        <v>338086</v>
      </c>
      <c r="F140" s="21">
        <v>126000</v>
      </c>
      <c r="G140" s="29">
        <v>3</v>
      </c>
      <c r="H140" s="30">
        <v>434000</v>
      </c>
      <c r="I140" s="59">
        <f t="shared" si="7"/>
        <v>338086</v>
      </c>
      <c r="J140" s="21">
        <v>126000</v>
      </c>
      <c r="K140" s="31">
        <v>3</v>
      </c>
      <c r="L140" s="20">
        <v>868000</v>
      </c>
      <c r="M140" s="57">
        <f t="shared" si="8"/>
        <v>676172</v>
      </c>
    </row>
    <row r="141" spans="2:13" s="22" customFormat="1" ht="15.75">
      <c r="B141" s="18">
        <v>135</v>
      </c>
      <c r="C141" s="40" t="s">
        <v>136</v>
      </c>
      <c r="D141" s="20">
        <v>250000</v>
      </c>
      <c r="E141" s="59">
        <f t="shared" si="6"/>
        <v>194750</v>
      </c>
      <c r="F141" s="21">
        <v>80000</v>
      </c>
      <c r="G141" s="29">
        <v>2</v>
      </c>
      <c r="H141" s="30">
        <v>250000</v>
      </c>
      <c r="I141" s="59">
        <f t="shared" si="7"/>
        <v>194750</v>
      </c>
      <c r="J141" s="21">
        <v>80000</v>
      </c>
      <c r="K141" s="31">
        <v>2</v>
      </c>
      <c r="L141" s="20">
        <v>500000</v>
      </c>
      <c r="M141" s="57">
        <f t="shared" si="8"/>
        <v>389500</v>
      </c>
    </row>
    <row r="142" spans="2:13" s="22" customFormat="1" ht="15.75">
      <c r="B142" s="18">
        <v>136</v>
      </c>
      <c r="C142" s="40" t="s">
        <v>137</v>
      </c>
      <c r="D142" s="20">
        <v>74000</v>
      </c>
      <c r="E142" s="59">
        <f t="shared" si="6"/>
        <v>57646</v>
      </c>
      <c r="F142" s="21">
        <v>0</v>
      </c>
      <c r="G142" s="29">
        <v>0</v>
      </c>
      <c r="H142" s="30">
        <v>74000</v>
      </c>
      <c r="I142" s="59">
        <f t="shared" si="7"/>
        <v>57646</v>
      </c>
      <c r="J142" s="21">
        <v>0</v>
      </c>
      <c r="K142" s="31">
        <v>0</v>
      </c>
      <c r="L142" s="20">
        <v>148000</v>
      </c>
      <c r="M142" s="57">
        <f t="shared" si="8"/>
        <v>115292</v>
      </c>
    </row>
    <row r="143" spans="2:13" s="22" customFormat="1" ht="15.75">
      <c r="B143" s="18">
        <v>137</v>
      </c>
      <c r="C143" s="40" t="s">
        <v>138</v>
      </c>
      <c r="D143" s="20">
        <v>150000</v>
      </c>
      <c r="E143" s="59">
        <f t="shared" si="6"/>
        <v>116850</v>
      </c>
      <c r="F143" s="21">
        <v>40000</v>
      </c>
      <c r="G143" s="29">
        <v>1</v>
      </c>
      <c r="H143" s="30">
        <v>150000</v>
      </c>
      <c r="I143" s="59">
        <f t="shared" si="7"/>
        <v>116850</v>
      </c>
      <c r="J143" s="21">
        <v>40000</v>
      </c>
      <c r="K143" s="31">
        <v>1</v>
      </c>
      <c r="L143" s="20">
        <v>300000</v>
      </c>
      <c r="M143" s="57">
        <f t="shared" si="8"/>
        <v>233700</v>
      </c>
    </row>
    <row r="144" spans="2:13" s="22" customFormat="1" ht="15.75">
      <c r="B144" s="18">
        <v>138</v>
      </c>
      <c r="C144" s="40" t="s">
        <v>139</v>
      </c>
      <c r="D144" s="20">
        <v>132000</v>
      </c>
      <c r="E144" s="59">
        <f t="shared" si="6"/>
        <v>102828</v>
      </c>
      <c r="F144" s="21">
        <v>0</v>
      </c>
      <c r="G144" s="29">
        <v>0</v>
      </c>
      <c r="H144" s="30">
        <v>132000</v>
      </c>
      <c r="I144" s="59">
        <f t="shared" si="7"/>
        <v>102828</v>
      </c>
      <c r="J144" s="21">
        <v>0</v>
      </c>
      <c r="K144" s="31">
        <v>0</v>
      </c>
      <c r="L144" s="20">
        <v>264000</v>
      </c>
      <c r="M144" s="57">
        <f t="shared" si="8"/>
        <v>205656</v>
      </c>
    </row>
    <row r="145" spans="2:13" s="22" customFormat="1" ht="15.75">
      <c r="B145" s="18">
        <v>139</v>
      </c>
      <c r="C145" s="40" t="s">
        <v>140</v>
      </c>
      <c r="D145" s="20">
        <v>0</v>
      </c>
      <c r="E145" s="59">
        <f t="shared" si="6"/>
        <v>0</v>
      </c>
      <c r="F145" s="21">
        <v>0</v>
      </c>
      <c r="G145" s="29">
        <v>0</v>
      </c>
      <c r="H145" s="30">
        <v>0</v>
      </c>
      <c r="I145" s="59">
        <f t="shared" si="7"/>
        <v>0</v>
      </c>
      <c r="J145" s="21">
        <v>0</v>
      </c>
      <c r="K145" s="31">
        <v>0</v>
      </c>
      <c r="L145" s="20">
        <v>0</v>
      </c>
      <c r="M145" s="57">
        <f t="shared" si="8"/>
        <v>0</v>
      </c>
    </row>
    <row r="146" spans="2:13" s="22" customFormat="1" ht="15.75">
      <c r="B146" s="18">
        <v>140</v>
      </c>
      <c r="C146" s="40" t="s">
        <v>141</v>
      </c>
      <c r="D146" s="20">
        <v>160000</v>
      </c>
      <c r="E146" s="59">
        <f t="shared" si="6"/>
        <v>124640</v>
      </c>
      <c r="F146" s="21">
        <v>48000</v>
      </c>
      <c r="G146" s="29">
        <v>1</v>
      </c>
      <c r="H146" s="30">
        <v>160000</v>
      </c>
      <c r="I146" s="59">
        <f t="shared" si="7"/>
        <v>124640</v>
      </c>
      <c r="J146" s="21">
        <v>48000</v>
      </c>
      <c r="K146" s="31">
        <v>1</v>
      </c>
      <c r="L146" s="20">
        <v>320000</v>
      </c>
      <c r="M146" s="57">
        <f t="shared" si="8"/>
        <v>249280</v>
      </c>
    </row>
    <row r="147" spans="2:13" s="22" customFormat="1" ht="15.75">
      <c r="B147" s="18">
        <v>141</v>
      </c>
      <c r="C147" s="40" t="s">
        <v>142</v>
      </c>
      <c r="D147" s="20">
        <v>130000</v>
      </c>
      <c r="E147" s="59">
        <f t="shared" si="6"/>
        <v>101270</v>
      </c>
      <c r="F147" s="21">
        <v>48000</v>
      </c>
      <c r="G147" s="29">
        <v>1</v>
      </c>
      <c r="H147" s="30">
        <v>130000</v>
      </c>
      <c r="I147" s="59">
        <f t="shared" si="7"/>
        <v>101270</v>
      </c>
      <c r="J147" s="21">
        <v>48000</v>
      </c>
      <c r="K147" s="31">
        <v>1</v>
      </c>
      <c r="L147" s="20">
        <v>260000</v>
      </c>
      <c r="M147" s="57">
        <f t="shared" si="8"/>
        <v>202540</v>
      </c>
    </row>
    <row r="148" spans="2:13" s="22" customFormat="1" ht="25.5" customHeight="1">
      <c r="B148" s="18">
        <v>142</v>
      </c>
      <c r="C148" s="43" t="s">
        <v>143</v>
      </c>
      <c r="D148" s="20">
        <v>0</v>
      </c>
      <c r="E148" s="59">
        <f t="shared" si="6"/>
        <v>0</v>
      </c>
      <c r="F148" s="21">
        <v>0</v>
      </c>
      <c r="G148" s="29">
        <v>0</v>
      </c>
      <c r="H148" s="30">
        <v>0</v>
      </c>
      <c r="I148" s="59">
        <f t="shared" si="7"/>
        <v>0</v>
      </c>
      <c r="J148" s="21">
        <v>0</v>
      </c>
      <c r="K148" s="31">
        <v>0</v>
      </c>
      <c r="L148" s="20">
        <v>0</v>
      </c>
      <c r="M148" s="57">
        <f t="shared" si="8"/>
        <v>0</v>
      </c>
    </row>
    <row r="149" spans="2:13" s="22" customFormat="1" ht="15.75">
      <c r="B149" s="18">
        <v>143</v>
      </c>
      <c r="C149" s="40" t="s">
        <v>144</v>
      </c>
      <c r="D149" s="20">
        <v>130000</v>
      </c>
      <c r="E149" s="59">
        <f t="shared" si="6"/>
        <v>101270</v>
      </c>
      <c r="F149" s="21">
        <v>45000</v>
      </c>
      <c r="G149" s="29">
        <v>1</v>
      </c>
      <c r="H149" s="30">
        <v>130000</v>
      </c>
      <c r="I149" s="59">
        <f t="shared" si="7"/>
        <v>101270</v>
      </c>
      <c r="J149" s="21">
        <v>45000</v>
      </c>
      <c r="K149" s="31">
        <v>1</v>
      </c>
      <c r="L149" s="20">
        <v>260000</v>
      </c>
      <c r="M149" s="57">
        <f t="shared" si="8"/>
        <v>202540</v>
      </c>
    </row>
    <row r="150" spans="2:13" s="22" customFormat="1" ht="15.75">
      <c r="B150" s="18">
        <v>144</v>
      </c>
      <c r="C150" s="44" t="s">
        <v>145</v>
      </c>
      <c r="D150" s="20">
        <v>150000</v>
      </c>
      <c r="E150" s="59">
        <f t="shared" si="6"/>
        <v>116850</v>
      </c>
      <c r="F150" s="21">
        <v>0</v>
      </c>
      <c r="G150" s="29">
        <v>0</v>
      </c>
      <c r="H150" s="30">
        <v>150000</v>
      </c>
      <c r="I150" s="59">
        <f t="shared" si="7"/>
        <v>116850</v>
      </c>
      <c r="J150" s="21">
        <v>0</v>
      </c>
      <c r="K150" s="31">
        <v>0</v>
      </c>
      <c r="L150" s="20">
        <v>300000</v>
      </c>
      <c r="M150" s="57">
        <f t="shared" si="8"/>
        <v>233700</v>
      </c>
    </row>
    <row r="151" spans="2:13" s="22" customFormat="1" ht="15.75">
      <c r="B151" s="18">
        <v>145</v>
      </c>
      <c r="C151" s="40" t="s">
        <v>146</v>
      </c>
      <c r="D151" s="20">
        <v>100000</v>
      </c>
      <c r="E151" s="59">
        <f t="shared" si="6"/>
        <v>77900</v>
      </c>
      <c r="F151" s="21">
        <v>0</v>
      </c>
      <c r="G151" s="29">
        <v>0</v>
      </c>
      <c r="H151" s="30">
        <v>100000</v>
      </c>
      <c r="I151" s="59">
        <f t="shared" si="7"/>
        <v>77900</v>
      </c>
      <c r="J151" s="21">
        <v>0</v>
      </c>
      <c r="K151" s="31">
        <v>0</v>
      </c>
      <c r="L151" s="20">
        <v>200000</v>
      </c>
      <c r="M151" s="57">
        <f t="shared" si="8"/>
        <v>155800</v>
      </c>
    </row>
    <row r="152" spans="2:13" s="22" customFormat="1" ht="15.75">
      <c r="B152" s="18">
        <v>146</v>
      </c>
      <c r="C152" s="40" t="s">
        <v>147</v>
      </c>
      <c r="D152" s="20">
        <v>150000</v>
      </c>
      <c r="E152" s="59">
        <f t="shared" si="6"/>
        <v>116850</v>
      </c>
      <c r="F152" s="21">
        <v>40000</v>
      </c>
      <c r="G152" s="29">
        <v>1</v>
      </c>
      <c r="H152" s="30">
        <v>150000</v>
      </c>
      <c r="I152" s="59">
        <f t="shared" si="7"/>
        <v>116850</v>
      </c>
      <c r="J152" s="21">
        <v>40000</v>
      </c>
      <c r="K152" s="31">
        <v>1</v>
      </c>
      <c r="L152" s="20">
        <v>300000</v>
      </c>
      <c r="M152" s="57">
        <f t="shared" si="8"/>
        <v>233700</v>
      </c>
    </row>
    <row r="153" spans="2:13" s="22" customFormat="1" ht="15.75">
      <c r="B153" s="18">
        <v>147</v>
      </c>
      <c r="C153" s="40" t="s">
        <v>148</v>
      </c>
      <c r="D153" s="20">
        <v>66500</v>
      </c>
      <c r="E153" s="59">
        <f t="shared" si="6"/>
        <v>51803.5</v>
      </c>
      <c r="F153" s="21">
        <v>0</v>
      </c>
      <c r="G153" s="29">
        <v>0</v>
      </c>
      <c r="H153" s="30">
        <v>80000</v>
      </c>
      <c r="I153" s="59">
        <f t="shared" si="7"/>
        <v>62320</v>
      </c>
      <c r="J153" s="21">
        <v>0</v>
      </c>
      <c r="K153" s="31">
        <v>0</v>
      </c>
      <c r="L153" s="20">
        <v>146500</v>
      </c>
      <c r="M153" s="57">
        <f t="shared" si="8"/>
        <v>114123.5</v>
      </c>
    </row>
    <row r="154" spans="2:13" s="22" customFormat="1" ht="15.75">
      <c r="B154" s="18">
        <v>148</v>
      </c>
      <c r="C154" s="40" t="s">
        <v>149</v>
      </c>
      <c r="D154" s="20">
        <v>0</v>
      </c>
      <c r="E154" s="59">
        <f t="shared" si="6"/>
        <v>0</v>
      </c>
      <c r="F154" s="21">
        <v>0</v>
      </c>
      <c r="G154" s="29">
        <v>0</v>
      </c>
      <c r="H154" s="30">
        <v>130000</v>
      </c>
      <c r="I154" s="59">
        <f t="shared" si="7"/>
        <v>101270</v>
      </c>
      <c r="J154" s="21">
        <v>38000</v>
      </c>
      <c r="K154" s="31">
        <v>1</v>
      </c>
      <c r="L154" s="20">
        <v>130000</v>
      </c>
      <c r="M154" s="57">
        <f t="shared" si="8"/>
        <v>101270</v>
      </c>
    </row>
    <row r="155" spans="2:13" s="22" customFormat="1" ht="15.75">
      <c r="B155" s="18">
        <v>149</v>
      </c>
      <c r="C155" s="40" t="s">
        <v>150</v>
      </c>
      <c r="D155" s="20">
        <v>160000</v>
      </c>
      <c r="E155" s="59">
        <f t="shared" si="6"/>
        <v>124640</v>
      </c>
      <c r="F155" s="21">
        <v>48000</v>
      </c>
      <c r="G155" s="29">
        <v>1</v>
      </c>
      <c r="H155" s="30">
        <v>165000</v>
      </c>
      <c r="I155" s="59">
        <f t="shared" si="7"/>
        <v>128535</v>
      </c>
      <c r="J155" s="21">
        <v>48000</v>
      </c>
      <c r="K155" s="31">
        <v>1</v>
      </c>
      <c r="L155" s="20">
        <v>325000</v>
      </c>
      <c r="M155" s="57">
        <f t="shared" si="8"/>
        <v>253175</v>
      </c>
    </row>
    <row r="156" spans="2:13" s="22" customFormat="1" ht="15.75">
      <c r="B156" s="18">
        <v>150</v>
      </c>
      <c r="C156" s="40" t="s">
        <v>151</v>
      </c>
      <c r="D156" s="20">
        <v>180000</v>
      </c>
      <c r="E156" s="59">
        <f t="shared" si="6"/>
        <v>140220</v>
      </c>
      <c r="F156" s="21">
        <v>38000</v>
      </c>
      <c r="G156" s="29">
        <v>1</v>
      </c>
      <c r="H156" s="30">
        <v>180000</v>
      </c>
      <c r="I156" s="59">
        <f t="shared" si="7"/>
        <v>140220</v>
      </c>
      <c r="J156" s="21">
        <v>38000</v>
      </c>
      <c r="K156" s="31">
        <v>1</v>
      </c>
      <c r="L156" s="20">
        <v>360000</v>
      </c>
      <c r="M156" s="57">
        <f t="shared" si="8"/>
        <v>280440</v>
      </c>
    </row>
    <row r="157" spans="2:13" s="22" customFormat="1" ht="15.75">
      <c r="B157" s="18">
        <v>151</v>
      </c>
      <c r="C157" s="40" t="s">
        <v>152</v>
      </c>
      <c r="D157" s="20">
        <v>153000</v>
      </c>
      <c r="E157" s="59">
        <f t="shared" si="6"/>
        <v>119187</v>
      </c>
      <c r="F157" s="21">
        <v>40000</v>
      </c>
      <c r="G157" s="29">
        <v>1</v>
      </c>
      <c r="H157" s="30">
        <v>153000</v>
      </c>
      <c r="I157" s="59">
        <f t="shared" si="7"/>
        <v>119187</v>
      </c>
      <c r="J157" s="21">
        <v>40000</v>
      </c>
      <c r="K157" s="31">
        <v>1</v>
      </c>
      <c r="L157" s="20">
        <v>306000</v>
      </c>
      <c r="M157" s="57">
        <f t="shared" si="8"/>
        <v>238374</v>
      </c>
    </row>
    <row r="158" spans="2:13" s="22" customFormat="1" ht="15.75">
      <c r="B158" s="18">
        <v>152</v>
      </c>
      <c r="C158" s="40" t="s">
        <v>153</v>
      </c>
      <c r="D158" s="20">
        <v>180000</v>
      </c>
      <c r="E158" s="59">
        <f t="shared" si="6"/>
        <v>140220</v>
      </c>
      <c r="F158" s="21">
        <v>48000</v>
      </c>
      <c r="G158" s="29">
        <v>1</v>
      </c>
      <c r="H158" s="30">
        <v>180000</v>
      </c>
      <c r="I158" s="59">
        <f t="shared" si="7"/>
        <v>140220</v>
      </c>
      <c r="J158" s="21">
        <v>48000</v>
      </c>
      <c r="K158" s="31">
        <v>1</v>
      </c>
      <c r="L158" s="20">
        <v>360000</v>
      </c>
      <c r="M158" s="57">
        <f t="shared" si="8"/>
        <v>280440</v>
      </c>
    </row>
    <row r="159" spans="2:13" s="22" customFormat="1" ht="15.75">
      <c r="B159" s="18">
        <v>153</v>
      </c>
      <c r="C159" s="40" t="s">
        <v>154</v>
      </c>
      <c r="D159" s="20">
        <v>0</v>
      </c>
      <c r="E159" s="59">
        <f t="shared" si="6"/>
        <v>0</v>
      </c>
      <c r="F159" s="21">
        <v>0</v>
      </c>
      <c r="G159" s="29">
        <v>0</v>
      </c>
      <c r="H159" s="30">
        <v>0</v>
      </c>
      <c r="I159" s="59">
        <f t="shared" si="7"/>
        <v>0</v>
      </c>
      <c r="J159" s="21">
        <v>0</v>
      </c>
      <c r="K159" s="31">
        <v>0</v>
      </c>
      <c r="L159" s="20">
        <v>0</v>
      </c>
      <c r="M159" s="57">
        <f t="shared" si="8"/>
        <v>0</v>
      </c>
    </row>
    <row r="160" spans="2:13" s="22" customFormat="1" ht="15.75">
      <c r="B160" s="18">
        <v>154</v>
      </c>
      <c r="C160" s="40" t="s">
        <v>155</v>
      </c>
      <c r="D160" s="20">
        <v>197000</v>
      </c>
      <c r="E160" s="59">
        <f t="shared" si="6"/>
        <v>153463</v>
      </c>
      <c r="F160" s="21">
        <v>51000</v>
      </c>
      <c r="G160" s="29">
        <v>1</v>
      </c>
      <c r="H160" s="30">
        <v>199500</v>
      </c>
      <c r="I160" s="59">
        <f t="shared" si="7"/>
        <v>155410.5</v>
      </c>
      <c r="J160" s="21">
        <v>53000</v>
      </c>
      <c r="K160" s="31">
        <v>1</v>
      </c>
      <c r="L160" s="20">
        <v>396500</v>
      </c>
      <c r="M160" s="57">
        <f t="shared" si="8"/>
        <v>308873.5</v>
      </c>
    </row>
    <row r="161" spans="2:13" s="22" customFormat="1" ht="15.75">
      <c r="B161" s="18">
        <v>155</v>
      </c>
      <c r="C161" s="40" t="s">
        <v>156</v>
      </c>
      <c r="D161" s="20">
        <v>160000</v>
      </c>
      <c r="E161" s="59">
        <f t="shared" si="6"/>
        <v>124640</v>
      </c>
      <c r="F161" s="21">
        <v>30000</v>
      </c>
      <c r="G161" s="29">
        <v>1</v>
      </c>
      <c r="H161" s="30">
        <v>160000</v>
      </c>
      <c r="I161" s="59">
        <f t="shared" si="7"/>
        <v>124640</v>
      </c>
      <c r="J161" s="21">
        <v>30000</v>
      </c>
      <c r="K161" s="31">
        <v>1</v>
      </c>
      <c r="L161" s="20">
        <v>320000</v>
      </c>
      <c r="M161" s="57">
        <f t="shared" si="8"/>
        <v>249280</v>
      </c>
    </row>
    <row r="162" spans="2:13" s="22" customFormat="1" ht="15.75">
      <c r="B162" s="18">
        <v>156</v>
      </c>
      <c r="C162" s="19" t="s">
        <v>157</v>
      </c>
      <c r="D162" s="20">
        <v>200000</v>
      </c>
      <c r="E162" s="59">
        <f t="shared" si="6"/>
        <v>155800</v>
      </c>
      <c r="F162" s="21">
        <v>0</v>
      </c>
      <c r="G162" s="29">
        <v>0</v>
      </c>
      <c r="H162" s="30">
        <v>200000</v>
      </c>
      <c r="I162" s="59">
        <f t="shared" si="7"/>
        <v>155800</v>
      </c>
      <c r="J162" s="21">
        <v>0</v>
      </c>
      <c r="K162" s="31">
        <v>0</v>
      </c>
      <c r="L162" s="20">
        <v>400000</v>
      </c>
      <c r="M162" s="57">
        <f t="shared" si="8"/>
        <v>311600</v>
      </c>
    </row>
    <row r="163" spans="2:13" s="22" customFormat="1" ht="15.75">
      <c r="B163" s="18">
        <v>157</v>
      </c>
      <c r="C163" s="19" t="s">
        <v>158</v>
      </c>
      <c r="D163" s="20">
        <v>200000</v>
      </c>
      <c r="E163" s="59">
        <f t="shared" si="6"/>
        <v>155800</v>
      </c>
      <c r="F163" s="21">
        <v>0</v>
      </c>
      <c r="G163" s="29">
        <v>0</v>
      </c>
      <c r="H163" s="30">
        <v>200000</v>
      </c>
      <c r="I163" s="59">
        <f t="shared" si="7"/>
        <v>155800</v>
      </c>
      <c r="J163" s="21">
        <v>0</v>
      </c>
      <c r="K163" s="31">
        <v>0</v>
      </c>
      <c r="L163" s="20">
        <v>400000</v>
      </c>
      <c r="M163" s="57">
        <f t="shared" si="8"/>
        <v>311600</v>
      </c>
    </row>
    <row r="164" spans="2:13" s="22" customFormat="1" ht="15.75">
      <c r="B164" s="18">
        <v>158</v>
      </c>
      <c r="C164" s="40" t="s">
        <v>159</v>
      </c>
      <c r="D164" s="20">
        <v>170000</v>
      </c>
      <c r="E164" s="59">
        <f t="shared" si="6"/>
        <v>132430</v>
      </c>
      <c r="F164" s="21">
        <v>0</v>
      </c>
      <c r="G164" s="29">
        <v>0</v>
      </c>
      <c r="H164" s="30">
        <v>170000</v>
      </c>
      <c r="I164" s="59">
        <f t="shared" si="7"/>
        <v>132430</v>
      </c>
      <c r="J164" s="21">
        <v>0</v>
      </c>
      <c r="K164" s="31">
        <v>0</v>
      </c>
      <c r="L164" s="20">
        <v>340000</v>
      </c>
      <c r="M164" s="57">
        <f t="shared" si="8"/>
        <v>264860</v>
      </c>
    </row>
    <row r="165" spans="2:13" s="22" customFormat="1" ht="15.75">
      <c r="B165" s="18">
        <v>159</v>
      </c>
      <c r="C165" s="19" t="s">
        <v>160</v>
      </c>
      <c r="D165" s="20">
        <v>250000</v>
      </c>
      <c r="E165" s="59">
        <f t="shared" si="6"/>
        <v>194750</v>
      </c>
      <c r="F165" s="21">
        <v>90000</v>
      </c>
      <c r="G165" s="29">
        <v>2.5</v>
      </c>
      <c r="H165" s="30">
        <v>250000</v>
      </c>
      <c r="I165" s="59">
        <f t="shared" si="7"/>
        <v>194750</v>
      </c>
      <c r="J165" s="21">
        <v>90000</v>
      </c>
      <c r="K165" s="31">
        <v>2.5</v>
      </c>
      <c r="L165" s="20">
        <v>500000</v>
      </c>
      <c r="M165" s="57">
        <f t="shared" si="8"/>
        <v>389500</v>
      </c>
    </row>
    <row r="166" spans="2:13" s="22" customFormat="1" ht="56.25" customHeight="1">
      <c r="B166" s="18">
        <v>160</v>
      </c>
      <c r="C166" s="45" t="s">
        <v>161</v>
      </c>
      <c r="D166" s="20">
        <v>162000</v>
      </c>
      <c r="E166" s="59">
        <f t="shared" si="6"/>
        <v>126198</v>
      </c>
      <c r="F166" s="21">
        <v>48000</v>
      </c>
      <c r="G166" s="29">
        <v>1</v>
      </c>
      <c r="H166" s="30">
        <v>0</v>
      </c>
      <c r="I166" s="59">
        <f t="shared" si="7"/>
        <v>0</v>
      </c>
      <c r="J166" s="21">
        <v>0</v>
      </c>
      <c r="K166" s="31">
        <v>0</v>
      </c>
      <c r="L166" s="20">
        <v>162000</v>
      </c>
      <c r="M166" s="57">
        <f t="shared" si="8"/>
        <v>126198</v>
      </c>
    </row>
    <row r="167" spans="2:13" s="22" customFormat="1" ht="15.75">
      <c r="B167" s="18">
        <v>161</v>
      </c>
      <c r="C167" s="40" t="s">
        <v>162</v>
      </c>
      <c r="D167" s="20">
        <v>0</v>
      </c>
      <c r="E167" s="59">
        <f t="shared" si="6"/>
        <v>0</v>
      </c>
      <c r="F167" s="21">
        <v>0</v>
      </c>
      <c r="G167" s="29">
        <v>0</v>
      </c>
      <c r="H167" s="30">
        <v>0</v>
      </c>
      <c r="I167" s="59">
        <f t="shared" si="7"/>
        <v>0</v>
      </c>
      <c r="J167" s="21">
        <v>0</v>
      </c>
      <c r="K167" s="31">
        <v>0</v>
      </c>
      <c r="L167" s="20">
        <v>0</v>
      </c>
      <c r="M167" s="57">
        <f t="shared" si="8"/>
        <v>0</v>
      </c>
    </row>
    <row r="168" spans="2:13" ht="15.75">
      <c r="B168" s="5">
        <v>162</v>
      </c>
      <c r="C168" s="10" t="s">
        <v>163</v>
      </c>
      <c r="D168" s="16">
        <v>160000</v>
      </c>
      <c r="E168" s="59">
        <f t="shared" si="6"/>
        <v>124640</v>
      </c>
      <c r="F168" s="1">
        <v>0</v>
      </c>
      <c r="G168" s="26">
        <v>0</v>
      </c>
      <c r="H168" s="27">
        <v>170000</v>
      </c>
      <c r="I168" s="59">
        <f t="shared" si="7"/>
        <v>132430</v>
      </c>
      <c r="J168" s="1">
        <v>0</v>
      </c>
      <c r="K168" s="28">
        <v>0</v>
      </c>
      <c r="L168" s="16">
        <v>330000</v>
      </c>
      <c r="M168" s="57">
        <f t="shared" si="8"/>
        <v>257070</v>
      </c>
    </row>
    <row r="169" spans="2:13" ht="15.75">
      <c r="B169" s="5">
        <v>163</v>
      </c>
      <c r="C169" s="10" t="s">
        <v>164</v>
      </c>
      <c r="D169" s="16">
        <v>200000</v>
      </c>
      <c r="E169" s="59">
        <f t="shared" si="6"/>
        <v>155800</v>
      </c>
      <c r="F169" s="1">
        <v>40000</v>
      </c>
      <c r="G169" s="26">
        <v>1</v>
      </c>
      <c r="H169" s="27">
        <v>220000</v>
      </c>
      <c r="I169" s="59">
        <f t="shared" si="7"/>
        <v>171380</v>
      </c>
      <c r="J169" s="1">
        <v>40000</v>
      </c>
      <c r="K169" s="28">
        <v>1</v>
      </c>
      <c r="L169" s="16">
        <v>420000</v>
      </c>
      <c r="M169" s="57">
        <f t="shared" si="8"/>
        <v>327180</v>
      </c>
    </row>
    <row r="170" spans="2:13" ht="15.75">
      <c r="B170" s="5">
        <v>164</v>
      </c>
      <c r="C170" s="10" t="s">
        <v>165</v>
      </c>
      <c r="D170" s="16">
        <v>69000</v>
      </c>
      <c r="E170" s="59">
        <f t="shared" si="6"/>
        <v>53751</v>
      </c>
      <c r="F170" s="1">
        <v>0</v>
      </c>
      <c r="G170" s="26">
        <v>0</v>
      </c>
      <c r="H170" s="27">
        <v>69000</v>
      </c>
      <c r="I170" s="59">
        <f t="shared" si="7"/>
        <v>53751</v>
      </c>
      <c r="J170" s="1">
        <v>0</v>
      </c>
      <c r="K170" s="28">
        <v>0</v>
      </c>
      <c r="L170" s="16">
        <v>138000</v>
      </c>
      <c r="M170" s="57">
        <f t="shared" si="8"/>
        <v>107502</v>
      </c>
    </row>
    <row r="171" spans="2:13" ht="15.75">
      <c r="B171" s="5">
        <v>165</v>
      </c>
      <c r="C171" s="10" t="s">
        <v>166</v>
      </c>
      <c r="D171" s="16">
        <v>95000</v>
      </c>
      <c r="E171" s="59">
        <f t="shared" si="6"/>
        <v>74005</v>
      </c>
      <c r="F171" s="1">
        <v>40000</v>
      </c>
      <c r="G171" s="26">
        <v>1</v>
      </c>
      <c r="H171" s="27">
        <v>95000</v>
      </c>
      <c r="I171" s="59">
        <f t="shared" si="7"/>
        <v>74005</v>
      </c>
      <c r="J171" s="1">
        <v>40000</v>
      </c>
      <c r="K171" s="28">
        <v>1</v>
      </c>
      <c r="L171" s="16">
        <v>190000</v>
      </c>
      <c r="M171" s="57">
        <f t="shared" si="8"/>
        <v>148010</v>
      </c>
    </row>
    <row r="172" spans="1:13" s="37" customFormat="1" ht="19.5" customHeight="1">
      <c r="A172" s="36"/>
      <c r="B172" s="49" t="s">
        <v>2</v>
      </c>
      <c r="C172" s="50"/>
      <c r="D172" s="32">
        <f>SUM(D7:D171)</f>
        <v>24029441.880000003</v>
      </c>
      <c r="E172" s="60">
        <f t="shared" si="6"/>
        <v>18718935.22452</v>
      </c>
      <c r="F172" s="32">
        <f>SUM(F7:F171)</f>
        <v>4311929.38</v>
      </c>
      <c r="G172" s="33">
        <f>SUM(G7:G171)</f>
        <v>103</v>
      </c>
      <c r="H172" s="34">
        <f>SUM(H7:H171)</f>
        <v>24270732.47</v>
      </c>
      <c r="I172" s="60">
        <f t="shared" si="7"/>
        <v>18906900.59413</v>
      </c>
      <c r="J172" s="35">
        <f>SUM(J7:J171)</f>
        <v>4340855.470000001</v>
      </c>
      <c r="K172" s="33">
        <f>SUM(K7:K171)</f>
        <v>103</v>
      </c>
      <c r="L172" s="35">
        <v>48300174.35</v>
      </c>
      <c r="M172" s="56">
        <f t="shared" si="8"/>
        <v>37625835.81865</v>
      </c>
    </row>
    <row r="175" ht="15" customHeight="1"/>
    <row r="176" spans="3:7" ht="63.75">
      <c r="C176" s="62" t="s">
        <v>180</v>
      </c>
      <c r="D176" s="63">
        <v>37616206.3396706</v>
      </c>
      <c r="G176" s="2"/>
    </row>
    <row r="177" ht="14.25" customHeight="1"/>
    <row r="178" ht="19.5" customHeight="1"/>
    <row r="179" ht="18" customHeight="1"/>
  </sheetData>
  <sheetProtection/>
  <mergeCells count="6">
    <mergeCell ref="B2:L2"/>
    <mergeCell ref="B172:C172"/>
    <mergeCell ref="B5:B6"/>
    <mergeCell ref="C5:C6"/>
    <mergeCell ref="D5:G5"/>
    <mergeCell ref="H5:K5"/>
  </mergeCells>
  <printOptions/>
  <pageMargins left="0.1968503937007874" right="0" top="0.3937007874015748" bottom="0.5905511811023623" header="0.1968503937007874" footer="0.1968503937007874"/>
  <pageSetup fitToWidth="8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Karolczyk</dc:creator>
  <cp:keywords/>
  <dc:description/>
  <cp:lastModifiedBy>akilanowska</cp:lastModifiedBy>
  <cp:lastPrinted>2012-11-28T07:39:43Z</cp:lastPrinted>
  <dcterms:created xsi:type="dcterms:W3CDTF">2010-09-15T17:36:28Z</dcterms:created>
  <dcterms:modified xsi:type="dcterms:W3CDTF">2012-12-14T09:24:01Z</dcterms:modified>
  <cp:category/>
  <cp:version/>
  <cp:contentType/>
  <cp:contentStatus/>
</cp:coreProperties>
</file>